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<sst xmlns="http://schemas.openxmlformats.org/spreadsheetml/2006/main" count="445" uniqueCount="129">
  <si>
    <t>Income #</t>
  </si>
  <si>
    <t>From</t>
  </si>
  <si>
    <t>Deposited into Account</t>
  </si>
  <si>
    <t>checking</t>
  </si>
  <si>
    <t xml:space="preserve"> </t>
  </si>
  <si>
    <t>Take Home Pay Per Month</t>
  </si>
  <si>
    <t>Less the following :</t>
  </si>
  <si>
    <t>Less Per Month</t>
  </si>
  <si>
    <t>All outgoing</t>
  </si>
  <si>
    <t>for</t>
  </si>
  <si>
    <t>monthly</t>
  </si>
  <si>
    <t>withdrawals;</t>
  </si>
  <si>
    <t>both monthly</t>
  </si>
  <si>
    <t>and irregular</t>
  </si>
  <si>
    <t xml:space="preserve">Total </t>
  </si>
  <si>
    <t>Secured</t>
  </si>
  <si>
    <t>Unsecured</t>
  </si>
  <si>
    <t>PROPERTY TAXES</t>
  </si>
  <si>
    <t>2ND MORTGAGE</t>
  </si>
  <si>
    <t>CHILD CARE</t>
  </si>
  <si>
    <t>CHILD SUPPORT</t>
  </si>
  <si>
    <t>LIFE INSURANCE</t>
  </si>
  <si>
    <t>MEDICAL INSURANCE</t>
  </si>
  <si>
    <t>WATER BILL</t>
  </si>
  <si>
    <t>LICENSE TABS FOR AUTO</t>
  </si>
  <si>
    <t>HOME MAINTENANCE</t>
  </si>
  <si>
    <t>AUTO MAINTENANCE</t>
  </si>
  <si>
    <t>SAVING NEXT AUTO</t>
  </si>
  <si>
    <t>SHOWERS-GRADUATIONS</t>
  </si>
  <si>
    <t>MEDICAL EVENTS</t>
  </si>
  <si>
    <t>DENTAL EVENTS</t>
  </si>
  <si>
    <t>VISION EVENTS</t>
  </si>
  <si>
    <t>GAS FOR AUTO</t>
  </si>
  <si>
    <t>GROCERIES</t>
  </si>
  <si>
    <t>MONTHLY PET EXPENSES</t>
  </si>
  <si>
    <t>EMERGENCY SAVINGS</t>
  </si>
  <si>
    <t>DRY CLEANING</t>
  </si>
  <si>
    <t>VACATIONS</t>
  </si>
  <si>
    <t>EDUCATIONAL EXPENSES</t>
  </si>
  <si>
    <t>DINNERS/LUNCHES OUT</t>
  </si>
  <si>
    <t>DINNER/LUNCHES OUT</t>
  </si>
  <si>
    <t>HAIRCUT MONTHLY</t>
  </si>
  <si>
    <t>DONATIONS</t>
  </si>
  <si>
    <t>KIDS ALLOWANCE</t>
  </si>
  <si>
    <t xml:space="preserve">Income Form Page 3 : </t>
  </si>
  <si>
    <t>Income Form Page 2</t>
  </si>
  <si>
    <t>Income Form Page 1:</t>
  </si>
  <si>
    <t>CELL PHONES</t>
  </si>
  <si>
    <t>CAR WASHES</t>
  </si>
  <si>
    <t>KIDS SCHOOL SPORTS</t>
  </si>
  <si>
    <t>GYM/HEALTH CLUB</t>
  </si>
  <si>
    <t>HOME/AUTO INSURANCE</t>
  </si>
  <si>
    <t xml:space="preserve">GAS/ELECTRIC </t>
  </si>
  <si>
    <t>AFTER NET PAY EXPENSES:</t>
  </si>
  <si>
    <t xml:space="preserve">LAUNDRY </t>
  </si>
  <si>
    <t>LAUNDRY</t>
  </si>
  <si>
    <t>% OF GROSS INCOME SAVED BY EMPLOYER</t>
  </si>
  <si>
    <t>% OF GROSS INCOME SAVED BY ME</t>
  </si>
  <si>
    <t>WHAT AM I PERSONALLY GOING TO</t>
  </si>
  <si>
    <r>
      <t xml:space="preserve">DO ABOUT MY </t>
    </r>
    <r>
      <rPr>
        <b/>
        <i/>
        <u val="single"/>
        <sz val="10"/>
        <rFont val="Arial"/>
        <family val="2"/>
      </rPr>
      <t>OWN</t>
    </r>
    <r>
      <rPr>
        <b/>
        <sz val="10"/>
        <rFont val="Arial"/>
        <family val="2"/>
      </rPr>
      <t xml:space="preserve"> RETIREMENT?</t>
    </r>
  </si>
  <si>
    <t xml:space="preserve">$ AFTER TAX AMOUNT MONTHLY BEING SAVED  </t>
  </si>
  <si>
    <t>(CONSIDER A ROTH IRA)</t>
  </si>
  <si>
    <t>KIDS COLLEGE</t>
  </si>
  <si>
    <t>DIVIDE</t>
  </si>
  <si>
    <t>TOTAL</t>
  </si>
  <si>
    <t>PER MONTH</t>
  </si>
  <si>
    <t xml:space="preserve">IN THIS </t>
  </si>
  <si>
    <t>CHECKING</t>
  </si>
  <si>
    <t>ACCOUNT</t>
  </si>
  <si>
    <t>BY 4 WEEKS</t>
  </si>
  <si>
    <r>
      <t xml:space="preserve">SECURITY SYSTEM </t>
    </r>
    <r>
      <rPr>
        <i/>
        <sz val="8"/>
        <rFont val="Century Gothic"/>
        <family val="2"/>
      </rPr>
      <t>(ADT?)</t>
    </r>
  </si>
  <si>
    <t>(GLASSES EVERY 2 YEARS?)</t>
  </si>
  <si>
    <r>
      <t xml:space="preserve">HAIR EVENTS </t>
    </r>
    <r>
      <rPr>
        <i/>
        <sz val="8"/>
        <rFont val="Century Gothic"/>
        <family val="2"/>
      </rPr>
      <t>(COLOR, PERM?)</t>
    </r>
  </si>
  <si>
    <r>
      <t xml:space="preserve">CLOTHING EVENTS </t>
    </r>
    <r>
      <rPr>
        <i/>
        <sz val="8"/>
        <rFont val="Century Gothic"/>
        <family val="2"/>
      </rPr>
      <t>(SELF)</t>
    </r>
  </si>
  <si>
    <r>
      <t xml:space="preserve">CLOTHING EVENTS </t>
    </r>
    <r>
      <rPr>
        <i/>
        <sz val="8"/>
        <rFont val="Century Gothic"/>
        <family val="2"/>
      </rPr>
      <t>(SPOUSE)</t>
    </r>
  </si>
  <si>
    <r>
      <t xml:space="preserve">CLOTHING EVENTS </t>
    </r>
    <r>
      <rPr>
        <i/>
        <sz val="8"/>
        <rFont val="Century Gothic"/>
        <family val="2"/>
      </rPr>
      <t>(KIDS)</t>
    </r>
  </si>
  <si>
    <t>(WHAT ABOUT 6-8 MONTHS BILLS?)</t>
  </si>
  <si>
    <t>MORTG/RENT</t>
  </si>
  <si>
    <t>BALANCE</t>
  </si>
  <si>
    <r>
      <t>BEAUTY SUPPLIES</t>
    </r>
    <r>
      <rPr>
        <i/>
        <sz val="8"/>
        <rFont val="Century Gothic"/>
        <family val="2"/>
      </rPr>
      <t>(TARGET? DRUG STORE?)</t>
    </r>
  </si>
  <si>
    <t>ENTERTAINMENT</t>
  </si>
  <si>
    <t>SPORTS</t>
  </si>
  <si>
    <t>Cash Left Per Month</t>
  </si>
  <si>
    <t xml:space="preserve">Carryover Cash Left Per Month </t>
  </si>
  <si>
    <t>HOME IMPROVEMENTS</t>
  </si>
  <si>
    <t>(SPORTING EVENTS? LESSONS?)</t>
  </si>
  <si>
    <t>PIANO LESSONS</t>
  </si>
  <si>
    <t>DANCE LESSONS</t>
  </si>
  <si>
    <t>ALL DEBTS LISTED BELOW:</t>
  </si>
  <si>
    <t>SPENDING CHECKING ACCOUNT PARTNER 1</t>
  </si>
  <si>
    <t>WITH CHECK-CARD ACCESS</t>
  </si>
  <si>
    <t>CHECKING ACCOUNT 2</t>
  </si>
  <si>
    <t>CHECKING ACCOUNT 3</t>
  </si>
  <si>
    <t>BILL ACCOUNT</t>
  </si>
  <si>
    <t>NO CHECK-CARD ACCESS</t>
  </si>
  <si>
    <t>NAME</t>
  </si>
  <si>
    <t>NET</t>
  </si>
  <si>
    <t>SPENDING CHECKING ACCOUNT PARTNER 2</t>
  </si>
  <si>
    <t>CASH</t>
  </si>
  <si>
    <t>OTHER</t>
  </si>
  <si>
    <t>Regular Savings #2   account #____________________</t>
  </si>
  <si>
    <t>Special Savings #2   account #____________________</t>
  </si>
  <si>
    <t>Account #____________________</t>
  </si>
  <si>
    <t>Regular Savings #1   account #____________________</t>
  </si>
  <si>
    <t>Special Savings #1   account #____________________</t>
  </si>
  <si>
    <t>Holiday Savings #1   account #____________________</t>
  </si>
  <si>
    <t>Money Market Account #____________________</t>
  </si>
  <si>
    <t>Holiday Savings #2   account #____________________</t>
  </si>
  <si>
    <t>Special Savings #3   account #____________________</t>
  </si>
  <si>
    <t>Regular Savings #3   account #____________________</t>
  </si>
  <si>
    <t>Holiday Savings #3   account #____________________</t>
  </si>
  <si>
    <t>IRA Account 1 account #____________________</t>
  </si>
  <si>
    <t>IRA Account 2   account #____________________</t>
  </si>
  <si>
    <t>MONTHLY PRESCRIPTIONS</t>
  </si>
  <si>
    <t>B-DAYS-ANNIVERSARY</t>
  </si>
  <si>
    <r>
      <t xml:space="preserve">PET EVENTS </t>
    </r>
    <r>
      <rPr>
        <i/>
        <sz val="8"/>
        <rFont val="Century Gothic"/>
        <family val="2"/>
      </rPr>
      <t>(VET, GROOMER?)</t>
    </r>
  </si>
  <si>
    <t>PARKING OR BUS FEES</t>
  </si>
  <si>
    <t>SHOULD BE 10%-15% OF GROSS INCOME</t>
  </si>
  <si>
    <t>CAR PAYMENT</t>
  </si>
  <si>
    <t>MOTHER'S-FATHER'S-DAY</t>
  </si>
  <si>
    <t>CABLE/NET/LAND LINE</t>
  </si>
  <si>
    <t>X-MAS-VALENTINE'S DAY</t>
  </si>
  <si>
    <t>(FLEXIBLE SPENDING ACCOUNT AT WORK?)</t>
  </si>
  <si>
    <t>A WEEK TO</t>
  </si>
  <si>
    <t>SPEND</t>
  </si>
  <si>
    <t>Fill In All the Turquoise Blocks below</t>
  </si>
  <si>
    <t>Fill</t>
  </si>
  <si>
    <t>Balances</t>
  </si>
  <si>
    <t>Below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</si>
</sst>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2">
    <font>
      <sz val="10"/>
      <name val="Arial"/>
      <family val="0"/>
    </font>
    <font>
      <b/>
      <sz val="11"/>
      <name val="Century Gothic"/>
      <family val="2"/>
    </font>
    <font>
      <sz val="10"/>
      <name val="Century Gothic"/>
      <family val="0"/>
    </font>
    <font>
      <b/>
      <sz val="10"/>
      <name val="Arial"/>
      <family val="2"/>
    </font>
    <font>
      <sz val="9"/>
      <name val="Century Gothic"/>
      <family val="0"/>
    </font>
    <font>
      <i/>
      <sz val="11"/>
      <name val="Century Gothic"/>
      <family val="2"/>
    </font>
    <font>
      <sz val="8"/>
      <name val="Century Gothic"/>
      <family val="0"/>
    </font>
    <font>
      <sz val="8"/>
      <name val="Arial"/>
      <family val="0"/>
    </font>
    <font>
      <i/>
      <sz val="12"/>
      <name val="Century Gothic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sz val="11"/>
      <name val="Century Gothic"/>
      <family val="2"/>
    </font>
    <font>
      <sz val="9"/>
      <name val="Arial"/>
      <family val="2"/>
    </font>
    <font>
      <b/>
      <i/>
      <u val="single"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Century Gothic"/>
      <family val="2"/>
    </font>
    <font>
      <b/>
      <sz val="14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21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 quotePrefix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8" fillId="0" borderId="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" xfId="0" applyFont="1" applyBorder="1" applyAlignment="1">
      <alignment/>
    </xf>
    <xf numFmtId="0" fontId="5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19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164" fontId="0" fillId="5" borderId="1" xfId="0" applyNumberFormat="1" applyFill="1" applyBorder="1" applyAlignment="1">
      <alignment horizontal="left"/>
    </xf>
    <xf numFmtId="164" fontId="0" fillId="6" borderId="1" xfId="0" applyNumberFormat="1" applyFill="1" applyBorder="1" applyAlignment="1">
      <alignment horizontal="left"/>
    </xf>
    <xf numFmtId="164" fontId="0" fillId="6" borderId="2" xfId="0" applyNumberFormat="1" applyFill="1" applyBorder="1" applyAlignment="1">
      <alignment horizontal="left"/>
    </xf>
    <xf numFmtId="164" fontId="0" fillId="5" borderId="1" xfId="0" applyNumberFormat="1" applyFill="1" applyBorder="1" applyAlignment="1">
      <alignment/>
    </xf>
    <xf numFmtId="164" fontId="15" fillId="7" borderId="1" xfId="0" applyNumberFormat="1" applyFont="1" applyFill="1" applyBorder="1" applyAlignment="1">
      <alignment/>
    </xf>
    <xf numFmtId="164" fontId="15" fillId="7" borderId="1" xfId="0" applyNumberFormat="1" applyFont="1" applyFill="1" applyBorder="1" applyAlignment="1">
      <alignment/>
    </xf>
    <xf numFmtId="164" fontId="0" fillId="8" borderId="1" xfId="0" applyNumberFormat="1" applyFill="1" applyBorder="1" applyAlignment="1">
      <alignment/>
    </xf>
    <xf numFmtId="0" fontId="3" fillId="9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/>
    </xf>
    <xf numFmtId="164" fontId="2" fillId="8" borderId="2" xfId="0" applyNumberFormat="1" applyFont="1" applyFill="1" applyBorder="1" applyAlignment="1">
      <alignment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164" fontId="0" fillId="6" borderId="1" xfId="0" applyNumberFormat="1" applyFill="1" applyBorder="1" applyAlignment="1">
      <alignment/>
    </xf>
    <xf numFmtId="164" fontId="0" fillId="6" borderId="0" xfId="0" applyNumberFormat="1" applyFill="1" applyBorder="1" applyAlignment="1">
      <alignment horizontal="left"/>
    </xf>
    <xf numFmtId="0" fontId="3" fillId="11" borderId="5" xfId="0" applyFont="1" applyFill="1" applyBorder="1" applyAlignment="1">
      <alignment horizontal="left"/>
    </xf>
    <xf numFmtId="0" fontId="3" fillId="11" borderId="6" xfId="0" applyFont="1" applyFill="1" applyBorder="1" applyAlignment="1">
      <alignment/>
    </xf>
    <xf numFmtId="0" fontId="0" fillId="11" borderId="6" xfId="0" applyFill="1" applyBorder="1" applyAlignment="1">
      <alignment/>
    </xf>
    <xf numFmtId="9" fontId="0" fillId="11" borderId="0" xfId="0" applyNumberForma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4" xfId="0" applyFill="1" applyBorder="1" applyAlignment="1">
      <alignment horizontal="center"/>
    </xf>
    <xf numFmtId="0" fontId="3" fillId="12" borderId="3" xfId="0" applyFont="1" applyFill="1" applyBorder="1" applyAlignment="1">
      <alignment/>
    </xf>
    <xf numFmtId="0" fontId="0" fillId="12" borderId="3" xfId="0" applyFill="1" applyBorder="1" applyAlignment="1">
      <alignment/>
    </xf>
    <xf numFmtId="0" fontId="0" fillId="12" borderId="7" xfId="0" applyFill="1" applyBorder="1" applyAlignment="1">
      <alignment horizontal="center"/>
    </xf>
    <xf numFmtId="0" fontId="3" fillId="12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4" xfId="0" applyFill="1" applyBorder="1" applyAlignment="1">
      <alignment horizontal="center"/>
    </xf>
    <xf numFmtId="164" fontId="15" fillId="13" borderId="1" xfId="0" applyNumberFormat="1" applyFont="1" applyFill="1" applyBorder="1" applyAlignment="1">
      <alignment/>
    </xf>
    <xf numFmtId="164" fontId="15" fillId="13" borderId="1" xfId="0" applyNumberFormat="1" applyFont="1" applyFill="1" applyBorder="1" applyAlignment="1">
      <alignment/>
    </xf>
    <xf numFmtId="3" fontId="7" fillId="13" borderId="0" xfId="0" applyNumberFormat="1" applyFont="1" applyFill="1" applyAlignment="1">
      <alignment horizontal="center"/>
    </xf>
    <xf numFmtId="0" fontId="0" fillId="3" borderId="5" xfId="0" applyFill="1" applyBorder="1" applyAlignment="1">
      <alignment/>
    </xf>
    <xf numFmtId="0" fontId="21" fillId="3" borderId="3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3" xfId="0" applyFill="1" applyBorder="1" applyAlignment="1">
      <alignment/>
    </xf>
    <xf numFmtId="0" fontId="3" fillId="3" borderId="3" xfId="0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164" fontId="2" fillId="3" borderId="9" xfId="0" applyNumberFormat="1" applyFont="1" applyFill="1" applyBorder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164" fontId="0" fillId="14" borderId="1" xfId="0" applyNumberFormat="1" applyFill="1" applyBorder="1" applyAlignment="1">
      <alignment/>
    </xf>
    <xf numFmtId="164" fontId="3" fillId="14" borderId="1" xfId="0" applyNumberFormat="1" applyFont="1" applyFill="1" applyBorder="1" applyAlignment="1">
      <alignment/>
    </xf>
    <xf numFmtId="164" fontId="7" fillId="12" borderId="0" xfId="0" applyNumberFormat="1" applyFont="1" applyFill="1" applyBorder="1" applyAlignment="1">
      <alignment horizontal="center"/>
    </xf>
    <xf numFmtId="3" fontId="7" fillId="12" borderId="0" xfId="0" applyNumberFormat="1" applyFont="1" applyFill="1" applyAlignment="1">
      <alignment horizontal="center"/>
    </xf>
    <xf numFmtId="3" fontId="7" fillId="12" borderId="0" xfId="0" applyNumberFormat="1" applyFont="1" applyFill="1" applyAlignment="1">
      <alignment horizontal="center"/>
    </xf>
    <xf numFmtId="164" fontId="15" fillId="12" borderId="1" xfId="0" applyNumberFormat="1" applyFont="1" applyFill="1" applyBorder="1" applyAlignment="1">
      <alignment/>
    </xf>
    <xf numFmtId="164" fontId="15" fillId="12" borderId="1" xfId="0" applyNumberFormat="1" applyFont="1" applyFill="1" applyBorder="1" applyAlignment="1">
      <alignment/>
    </xf>
    <xf numFmtId="0" fontId="7" fillId="9" borderId="1" xfId="0" applyFont="1" applyFill="1" applyBorder="1" applyAlignment="1">
      <alignment/>
    </xf>
    <xf numFmtId="0" fontId="0" fillId="9" borderId="9" xfId="0" applyFill="1" applyBorder="1" applyAlignment="1">
      <alignment horizontal="center"/>
    </xf>
    <xf numFmtId="0" fontId="0" fillId="9" borderId="8" xfId="0" applyFill="1" applyBorder="1" applyAlignment="1">
      <alignment/>
    </xf>
    <xf numFmtId="0" fontId="1" fillId="15" borderId="0" xfId="0" applyFont="1" applyFill="1" applyAlignment="1">
      <alignment/>
    </xf>
    <xf numFmtId="0" fontId="0" fillId="15" borderId="0" xfId="0" applyFill="1" applyAlignment="1">
      <alignment/>
    </xf>
    <xf numFmtId="0" fontId="6" fillId="15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3" fillId="3" borderId="0" xfId="0" applyFont="1" applyFill="1" applyBorder="1" applyAlignment="1">
      <alignment/>
    </xf>
    <xf numFmtId="0" fontId="0" fillId="13" borderId="0" xfId="0" applyFill="1" applyAlignment="1">
      <alignment/>
    </xf>
    <xf numFmtId="0" fontId="3" fillId="13" borderId="0" xfId="0" applyFont="1" applyFill="1" applyAlignment="1">
      <alignment horizontal="center"/>
    </xf>
    <xf numFmtId="0" fontId="0" fillId="9" borderId="0" xfId="0" applyFill="1" applyAlignment="1">
      <alignment/>
    </xf>
    <xf numFmtId="0" fontId="1" fillId="9" borderId="0" xfId="0" applyFont="1" applyFill="1" applyAlignment="1">
      <alignment horizontal="center"/>
    </xf>
    <xf numFmtId="0" fontId="13" fillId="9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9"/>
  <sheetViews>
    <sheetView tabSelected="1" workbookViewId="0" topLeftCell="A1">
      <selection activeCell="L2" sqref="L2"/>
    </sheetView>
  </sheetViews>
  <sheetFormatPr defaultColWidth="9.140625" defaultRowHeight="12.75"/>
  <cols>
    <col min="1" max="1" width="3.421875" style="0" customWidth="1"/>
    <col min="2" max="2" width="8.7109375" style="0" customWidth="1"/>
    <col min="3" max="3" width="4.00390625" style="41" customWidth="1"/>
    <col min="4" max="4" width="7.57421875" style="0" customWidth="1"/>
    <col min="5" max="5" width="4.140625" style="0" customWidth="1"/>
    <col min="6" max="6" width="7.57421875" style="0" customWidth="1"/>
    <col min="7" max="7" width="9.421875" style="0" customWidth="1"/>
    <col min="8" max="8" width="9.7109375" style="0" customWidth="1"/>
    <col min="9" max="9" width="9.421875" style="0" customWidth="1"/>
    <col min="10" max="10" width="7.8515625" style="0" customWidth="1"/>
    <col min="11" max="11" width="10.00390625" style="0" bestFit="1" customWidth="1"/>
    <col min="12" max="12" width="8.140625" style="0" customWidth="1"/>
    <col min="13" max="13" width="9.140625" style="36" customWidth="1"/>
  </cols>
  <sheetData>
    <row r="1" spans="1:13" ht="14.25">
      <c r="A1" s="122" t="s">
        <v>46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3.5">
      <c r="A2" t="s">
        <v>0</v>
      </c>
      <c r="C2" s="53">
        <v>1</v>
      </c>
      <c r="D2" t="s">
        <v>1</v>
      </c>
      <c r="E2" s="1" t="s">
        <v>95</v>
      </c>
      <c r="F2" s="1"/>
      <c r="G2" t="s">
        <v>2</v>
      </c>
      <c r="J2" s="57" t="s">
        <v>96</v>
      </c>
      <c r="K2" t="s">
        <v>3</v>
      </c>
      <c r="L2" t="s">
        <v>4</v>
      </c>
      <c r="M2" s="36" t="s">
        <v>4</v>
      </c>
    </row>
    <row r="3" spans="1:11" ht="13.5">
      <c r="A3" t="s">
        <v>0</v>
      </c>
      <c r="C3" s="56">
        <v>2</v>
      </c>
      <c r="D3" t="s">
        <v>1</v>
      </c>
      <c r="E3" s="2" t="s">
        <v>95</v>
      </c>
      <c r="F3" s="2"/>
      <c r="G3" t="s">
        <v>2</v>
      </c>
      <c r="J3" s="58" t="s">
        <v>96</v>
      </c>
      <c r="K3" t="s">
        <v>3</v>
      </c>
    </row>
    <row r="4" spans="1:11" ht="13.5">
      <c r="A4" t="s">
        <v>0</v>
      </c>
      <c r="C4" s="56">
        <v>3</v>
      </c>
      <c r="D4" t="s">
        <v>1</v>
      </c>
      <c r="E4" s="2" t="s">
        <v>95</v>
      </c>
      <c r="F4" s="2"/>
      <c r="G4" t="s">
        <v>2</v>
      </c>
      <c r="J4" s="58" t="s">
        <v>96</v>
      </c>
      <c r="K4" t="s">
        <v>3</v>
      </c>
    </row>
    <row r="5" spans="3:13" ht="12.75">
      <c r="C5" s="50"/>
      <c r="M5" s="36" t="s">
        <v>4</v>
      </c>
    </row>
    <row r="6" spans="1:12" ht="18">
      <c r="A6" s="3"/>
      <c r="B6" s="48">
        <f>SUM(J2,J3,J4)</f>
        <v>0</v>
      </c>
      <c r="C6" s="52">
        <v>4</v>
      </c>
      <c r="D6" s="4" t="s">
        <v>5</v>
      </c>
      <c r="I6" s="4"/>
      <c r="J6" s="78"/>
      <c r="K6" s="79" t="s">
        <v>93</v>
      </c>
      <c r="L6" s="80"/>
    </row>
    <row r="7" spans="3:13" ht="14.25">
      <c r="C7" s="54"/>
      <c r="D7" s="4" t="s">
        <v>6</v>
      </c>
      <c r="J7" s="81"/>
      <c r="K7" s="40" t="s">
        <v>94</v>
      </c>
      <c r="L7" s="82"/>
      <c r="M7" s="35" t="s">
        <v>126</v>
      </c>
    </row>
    <row r="8" spans="3:13" ht="14.25">
      <c r="C8" s="54"/>
      <c r="I8" s="104" t="s">
        <v>102</v>
      </c>
      <c r="J8" s="90"/>
      <c r="K8" s="83"/>
      <c r="L8" s="90"/>
      <c r="M8" s="35" t="s">
        <v>127</v>
      </c>
    </row>
    <row r="9" spans="1:13" ht="14.25">
      <c r="A9" s="3"/>
      <c r="B9" s="45">
        <f>SUM(D11:D28)+SUM(I11:I24)</f>
        <v>0</v>
      </c>
      <c r="C9" s="52">
        <v>5</v>
      </c>
      <c r="D9" s="4" t="s">
        <v>7</v>
      </c>
      <c r="G9" s="119" t="s">
        <v>125</v>
      </c>
      <c r="H9" s="120"/>
      <c r="I9" s="121"/>
      <c r="J9" s="121"/>
      <c r="K9" s="35"/>
      <c r="M9" s="35" t="s">
        <v>128</v>
      </c>
    </row>
    <row r="10" spans="2:13" ht="12.75">
      <c r="B10" t="s">
        <v>4</v>
      </c>
      <c r="C10" s="50"/>
      <c r="H10" s="106"/>
      <c r="I10" s="106"/>
      <c r="J10" s="106"/>
      <c r="K10" s="107" t="s">
        <v>88</v>
      </c>
      <c r="L10" s="106"/>
      <c r="M10" s="51">
        <v>24</v>
      </c>
    </row>
    <row r="11" spans="1:13" ht="15.75">
      <c r="A11" s="6" t="s">
        <v>8</v>
      </c>
      <c r="C11" s="51">
        <v>6</v>
      </c>
      <c r="D11" s="42"/>
      <c r="E11" s="1" t="s">
        <v>9</v>
      </c>
      <c r="F11" s="7" t="s">
        <v>77</v>
      </c>
      <c r="G11" s="1"/>
      <c r="H11" s="93" t="s">
        <v>78</v>
      </c>
      <c r="I11" s="43"/>
      <c r="J11" s="1" t="s">
        <v>9</v>
      </c>
      <c r="K11" s="7" t="s">
        <v>18</v>
      </c>
      <c r="L11" s="1"/>
      <c r="M11" s="94" t="s">
        <v>78</v>
      </c>
    </row>
    <row r="12" spans="1:13" ht="15.75">
      <c r="A12" s="6" t="s">
        <v>10</v>
      </c>
      <c r="C12" s="51">
        <v>7</v>
      </c>
      <c r="D12" s="42" t="s">
        <v>4</v>
      </c>
      <c r="E12" s="1" t="s">
        <v>9</v>
      </c>
      <c r="F12" s="7" t="s">
        <v>52</v>
      </c>
      <c r="G12" s="1"/>
      <c r="H12" s="8"/>
      <c r="I12" s="43"/>
      <c r="J12" s="1" t="s">
        <v>9</v>
      </c>
      <c r="K12" s="7" t="s">
        <v>118</v>
      </c>
      <c r="L12" s="1"/>
      <c r="M12" s="95" t="s">
        <v>78</v>
      </c>
    </row>
    <row r="13" spans="1:13" ht="15.75">
      <c r="A13" s="6" t="s">
        <v>3</v>
      </c>
      <c r="C13" s="51">
        <v>8</v>
      </c>
      <c r="D13" s="42" t="s">
        <v>4</v>
      </c>
      <c r="E13" s="1" t="s">
        <v>9</v>
      </c>
      <c r="F13" s="7" t="s">
        <v>17</v>
      </c>
      <c r="G13" s="1"/>
      <c r="H13" s="8"/>
      <c r="I13" s="43"/>
      <c r="J13" s="1" t="s">
        <v>9</v>
      </c>
      <c r="K13" s="7" t="s">
        <v>118</v>
      </c>
      <c r="L13" s="1"/>
      <c r="M13" s="94" t="s">
        <v>78</v>
      </c>
    </row>
    <row r="14" spans="1:13" ht="15.75">
      <c r="A14" s="6" t="s">
        <v>11</v>
      </c>
      <c r="C14" s="51">
        <v>9</v>
      </c>
      <c r="D14" s="42" t="s">
        <v>4</v>
      </c>
      <c r="E14" s="1" t="s">
        <v>9</v>
      </c>
      <c r="F14" s="7" t="s">
        <v>23</v>
      </c>
      <c r="G14" s="1"/>
      <c r="H14" s="8"/>
      <c r="I14" s="43" t="s">
        <v>4</v>
      </c>
      <c r="J14" s="1" t="s">
        <v>9</v>
      </c>
      <c r="K14" s="7" t="s">
        <v>4</v>
      </c>
      <c r="L14" s="1"/>
      <c r="M14" s="77" t="s">
        <v>78</v>
      </c>
    </row>
    <row r="15" spans="1:13" ht="15.75">
      <c r="A15" s="6" t="s">
        <v>12</v>
      </c>
      <c r="C15" s="51">
        <v>10</v>
      </c>
      <c r="D15" s="42" t="s">
        <v>4</v>
      </c>
      <c r="E15" s="1" t="s">
        <v>9</v>
      </c>
      <c r="F15" s="7" t="s">
        <v>51</v>
      </c>
      <c r="G15" s="1"/>
      <c r="H15" s="8"/>
      <c r="I15" s="43"/>
      <c r="J15" s="1" t="s">
        <v>9</v>
      </c>
      <c r="K15" s="7"/>
      <c r="L15" s="1"/>
      <c r="M15" s="77" t="s">
        <v>78</v>
      </c>
    </row>
    <row r="16" spans="1:13" ht="15.75">
      <c r="A16" s="6" t="s">
        <v>13</v>
      </c>
      <c r="C16" s="51">
        <v>11</v>
      </c>
      <c r="D16" s="42" t="s">
        <v>4</v>
      </c>
      <c r="E16" s="1" t="s">
        <v>9</v>
      </c>
      <c r="F16" s="7" t="s">
        <v>120</v>
      </c>
      <c r="G16" s="1"/>
      <c r="H16" s="8"/>
      <c r="I16" s="43"/>
      <c r="J16" s="1" t="s">
        <v>9</v>
      </c>
      <c r="K16" s="7"/>
      <c r="L16" s="1"/>
      <c r="M16" s="77" t="s">
        <v>78</v>
      </c>
    </row>
    <row r="17" spans="3:13" ht="14.25">
      <c r="C17" s="51">
        <v>12</v>
      </c>
      <c r="D17" s="42" t="s">
        <v>4</v>
      </c>
      <c r="E17" s="1" t="s">
        <v>9</v>
      </c>
      <c r="F17" s="7" t="s">
        <v>24</v>
      </c>
      <c r="G17" s="1"/>
      <c r="H17" s="8"/>
      <c r="I17" s="43"/>
      <c r="J17" s="1" t="s">
        <v>9</v>
      </c>
      <c r="K17" s="7"/>
      <c r="L17" s="1"/>
      <c r="M17" s="77" t="s">
        <v>78</v>
      </c>
    </row>
    <row r="18" spans="3:13" ht="14.25">
      <c r="C18" s="51">
        <v>13</v>
      </c>
      <c r="D18" s="42"/>
      <c r="E18" s="1" t="s">
        <v>9</v>
      </c>
      <c r="F18" s="7" t="s">
        <v>19</v>
      </c>
      <c r="G18" s="1"/>
      <c r="H18" s="8"/>
      <c r="I18" s="43"/>
      <c r="J18" s="1" t="s">
        <v>9</v>
      </c>
      <c r="K18" s="7" t="s">
        <v>4</v>
      </c>
      <c r="L18" s="1"/>
      <c r="M18" s="77" t="s">
        <v>78</v>
      </c>
    </row>
    <row r="19" spans="3:13" ht="15">
      <c r="C19" s="51">
        <v>14</v>
      </c>
      <c r="D19" s="42"/>
      <c r="E19" s="1" t="s">
        <v>9</v>
      </c>
      <c r="F19" s="7" t="s">
        <v>70</v>
      </c>
      <c r="G19" s="1"/>
      <c r="H19" s="8"/>
      <c r="I19" s="43"/>
      <c r="J19" s="1" t="s">
        <v>9</v>
      </c>
      <c r="K19" s="7"/>
      <c r="L19" s="1"/>
      <c r="M19" s="77" t="s">
        <v>78</v>
      </c>
    </row>
    <row r="20" spans="3:13" ht="14.25">
      <c r="C20" s="51">
        <v>15</v>
      </c>
      <c r="D20" s="42"/>
      <c r="E20" s="1" t="s">
        <v>9</v>
      </c>
      <c r="F20" s="7" t="s">
        <v>47</v>
      </c>
      <c r="G20" s="1"/>
      <c r="H20" s="8"/>
      <c r="I20" s="44"/>
      <c r="J20" s="2" t="s">
        <v>9</v>
      </c>
      <c r="K20" s="12"/>
      <c r="L20" s="2"/>
      <c r="M20" s="77" t="s">
        <v>78</v>
      </c>
    </row>
    <row r="21" spans="3:13" ht="14.25">
      <c r="C21" s="51">
        <v>16</v>
      </c>
      <c r="D21" s="42"/>
      <c r="E21" s="1" t="s">
        <v>9</v>
      </c>
      <c r="F21" s="7" t="s">
        <v>50</v>
      </c>
      <c r="G21" s="1"/>
      <c r="H21" s="8"/>
      <c r="I21" s="44"/>
      <c r="J21" s="13" t="s">
        <v>9</v>
      </c>
      <c r="K21" s="12"/>
      <c r="L21" s="2"/>
      <c r="M21" s="77" t="s">
        <v>78</v>
      </c>
    </row>
    <row r="22" spans="3:13" ht="14.25">
      <c r="C22" s="51">
        <v>17</v>
      </c>
      <c r="D22" s="42"/>
      <c r="E22" s="1" t="s">
        <v>9</v>
      </c>
      <c r="F22" s="7" t="s">
        <v>42</v>
      </c>
      <c r="G22" s="1"/>
      <c r="H22" s="9" t="s">
        <v>4</v>
      </c>
      <c r="I22" s="44"/>
      <c r="J22" s="13" t="s">
        <v>9</v>
      </c>
      <c r="K22" s="12" t="s">
        <v>4</v>
      </c>
      <c r="L22" s="2"/>
      <c r="M22" s="77" t="s">
        <v>78</v>
      </c>
    </row>
    <row r="23" spans="3:13" ht="14.25">
      <c r="C23" s="51">
        <v>18</v>
      </c>
      <c r="D23" s="42"/>
      <c r="E23" s="1" t="s">
        <v>9</v>
      </c>
      <c r="F23" s="7" t="s">
        <v>62</v>
      </c>
      <c r="G23" s="1"/>
      <c r="H23" s="9" t="s">
        <v>4</v>
      </c>
      <c r="I23" s="44"/>
      <c r="J23" s="13" t="s">
        <v>9</v>
      </c>
      <c r="K23" s="12" t="s">
        <v>4</v>
      </c>
      <c r="L23" s="2"/>
      <c r="M23" s="77" t="s">
        <v>78</v>
      </c>
    </row>
    <row r="24" spans="3:13" ht="14.25">
      <c r="C24" s="51">
        <v>19</v>
      </c>
      <c r="D24" s="42"/>
      <c r="E24" s="1" t="s">
        <v>9</v>
      </c>
      <c r="F24" s="7" t="s">
        <v>4</v>
      </c>
      <c r="G24" s="1"/>
      <c r="H24" s="22"/>
      <c r="I24" s="44"/>
      <c r="J24" s="13" t="s">
        <v>9</v>
      </c>
      <c r="K24" s="12" t="s">
        <v>4</v>
      </c>
      <c r="L24" s="2"/>
      <c r="M24" s="77" t="s">
        <v>78</v>
      </c>
    </row>
    <row r="25" spans="3:12" ht="15.75">
      <c r="C25" s="51">
        <v>20</v>
      </c>
      <c r="D25" s="42"/>
      <c r="E25" s="1" t="s">
        <v>9</v>
      </c>
      <c r="F25" s="21" t="s">
        <v>53</v>
      </c>
      <c r="G25" s="1"/>
      <c r="H25" s="11"/>
      <c r="I25" s="14" t="s">
        <v>4</v>
      </c>
      <c r="J25" s="15"/>
      <c r="K25" s="14" t="s">
        <v>4</v>
      </c>
      <c r="L25" s="14"/>
    </row>
    <row r="26" spans="3:12" ht="15.75">
      <c r="C26" s="51">
        <v>21</v>
      </c>
      <c r="D26" s="42"/>
      <c r="E26" s="1" t="s">
        <v>9</v>
      </c>
      <c r="F26" s="7" t="s">
        <v>20</v>
      </c>
      <c r="G26" s="1"/>
      <c r="H26" s="11"/>
      <c r="I26" s="1" t="s">
        <v>15</v>
      </c>
      <c r="J26" s="96">
        <f>SUM(D11)+SUM(I11:I13)</f>
        <v>0</v>
      </c>
      <c r="K26" s="1"/>
      <c r="L26" s="97">
        <f>SUM(H11)+SUM(M11:M13)</f>
        <v>0</v>
      </c>
    </row>
    <row r="27" spans="3:12" ht="15.75">
      <c r="C27" s="51">
        <v>22</v>
      </c>
      <c r="D27" s="42"/>
      <c r="E27" s="1" t="s">
        <v>9</v>
      </c>
      <c r="F27" s="7" t="s">
        <v>22</v>
      </c>
      <c r="G27" s="1"/>
      <c r="H27" s="11"/>
      <c r="I27" s="1" t="s">
        <v>16</v>
      </c>
      <c r="J27" s="75">
        <f>SUM(I14:I24)</f>
        <v>0</v>
      </c>
      <c r="K27" s="1"/>
      <c r="L27" s="76">
        <f>SUM(M14:M24)</f>
        <v>0</v>
      </c>
    </row>
    <row r="28" spans="3:12" ht="15.75">
      <c r="C28" s="51">
        <v>23</v>
      </c>
      <c r="D28" s="42"/>
      <c r="E28" s="1" t="s">
        <v>9</v>
      </c>
      <c r="F28" s="7" t="s">
        <v>21</v>
      </c>
      <c r="G28" s="1"/>
      <c r="H28" s="11"/>
      <c r="I28" s="1" t="s">
        <v>14</v>
      </c>
      <c r="J28" s="46">
        <f>SUM(J26:J27)</f>
        <v>0</v>
      </c>
      <c r="K28" s="1"/>
      <c r="L28" s="47">
        <f>SUM(L26:L27)</f>
        <v>0</v>
      </c>
    </row>
    <row r="29" spans="3:6" ht="14.25">
      <c r="C29" s="54"/>
      <c r="F29" s="22"/>
    </row>
    <row r="30" spans="1:12" ht="15.75">
      <c r="A30" s="3"/>
      <c r="B30" s="61">
        <f>SUM(D32,D33,I32,I33)</f>
        <v>0</v>
      </c>
      <c r="C30" s="59"/>
      <c r="D30" s="4" t="s">
        <v>7</v>
      </c>
      <c r="G30" s="101" t="s">
        <v>103</v>
      </c>
      <c r="H30" s="102"/>
      <c r="I30" s="102"/>
      <c r="J30" s="103"/>
      <c r="K30" s="102"/>
      <c r="L30" s="102"/>
    </row>
    <row r="31" ht="12.75">
      <c r="C31" s="54"/>
    </row>
    <row r="32" spans="3:12" ht="14.25">
      <c r="C32" s="51">
        <v>25</v>
      </c>
      <c r="D32" s="61" t="s">
        <v>4</v>
      </c>
      <c r="E32" s="1" t="s">
        <v>9</v>
      </c>
      <c r="F32" s="7" t="s">
        <v>25</v>
      </c>
      <c r="G32" s="1"/>
      <c r="H32" s="8"/>
      <c r="I32" s="61" t="s">
        <v>4</v>
      </c>
      <c r="J32" s="1" t="s">
        <v>9</v>
      </c>
      <c r="K32" s="7" t="s">
        <v>4</v>
      </c>
      <c r="L32" s="1"/>
    </row>
    <row r="33" spans="3:12" ht="14.25">
      <c r="C33" s="51">
        <v>26</v>
      </c>
      <c r="D33" s="61" t="s">
        <v>4</v>
      </c>
      <c r="E33" s="1" t="s">
        <v>9</v>
      </c>
      <c r="F33" s="7" t="s">
        <v>84</v>
      </c>
      <c r="G33" s="1"/>
      <c r="H33" s="8"/>
      <c r="I33" s="61"/>
      <c r="J33" s="1" t="s">
        <v>9</v>
      </c>
      <c r="K33" s="7" t="s">
        <v>4</v>
      </c>
      <c r="L33" s="1"/>
    </row>
    <row r="34" ht="12.75">
      <c r="C34" s="49"/>
    </row>
    <row r="35" spans="1:12" ht="14.25">
      <c r="A35" s="3"/>
      <c r="B35" s="61">
        <f>SUM(D37,D38,J37,I37,J37,I38)</f>
        <v>0</v>
      </c>
      <c r="C35" s="60"/>
      <c r="D35" s="4" t="s">
        <v>7</v>
      </c>
      <c r="G35" s="101" t="s">
        <v>104</v>
      </c>
      <c r="H35" s="102"/>
      <c r="I35" s="102"/>
      <c r="J35" s="102"/>
      <c r="K35" s="102"/>
      <c r="L35" s="102"/>
    </row>
    <row r="36" ht="12.75">
      <c r="C36" s="49"/>
    </row>
    <row r="37" spans="3:12" ht="14.25">
      <c r="C37" s="51">
        <v>27</v>
      </c>
      <c r="D37" s="61"/>
      <c r="E37" s="1" t="s">
        <v>9</v>
      </c>
      <c r="F37" s="7" t="s">
        <v>26</v>
      </c>
      <c r="G37" s="1"/>
      <c r="H37" s="8"/>
      <c r="I37" s="61"/>
      <c r="J37" s="1" t="s">
        <v>9</v>
      </c>
      <c r="K37" s="7" t="s">
        <v>27</v>
      </c>
      <c r="L37" s="1"/>
    </row>
    <row r="38" spans="3:12" ht="14.25">
      <c r="C38" s="51">
        <v>27</v>
      </c>
      <c r="D38" s="61"/>
      <c r="E38" s="1" t="s">
        <v>9</v>
      </c>
      <c r="F38" s="7" t="s">
        <v>26</v>
      </c>
      <c r="G38" s="1"/>
      <c r="H38" s="8"/>
      <c r="I38" s="61"/>
      <c r="J38" s="1" t="s">
        <v>9</v>
      </c>
      <c r="K38" s="7" t="s">
        <v>27</v>
      </c>
      <c r="L38" s="1"/>
    </row>
    <row r="39" ht="12.75">
      <c r="C39" s="49"/>
    </row>
    <row r="40" spans="1:12" ht="14.25">
      <c r="A40" s="3"/>
      <c r="B40" s="61">
        <f>SUM(D42,D43,I42,I43)</f>
        <v>0</v>
      </c>
      <c r="C40" s="60"/>
      <c r="D40" s="4" t="s">
        <v>7</v>
      </c>
      <c r="G40" s="101" t="s">
        <v>105</v>
      </c>
      <c r="H40" s="102"/>
      <c r="I40" s="102"/>
      <c r="J40" s="102"/>
      <c r="K40" s="102"/>
      <c r="L40" s="102"/>
    </row>
    <row r="41" ht="12.75">
      <c r="C41" s="49"/>
    </row>
    <row r="42" spans="3:12" ht="14.25">
      <c r="C42" s="51">
        <v>28</v>
      </c>
      <c r="D42" s="61" t="s">
        <v>4</v>
      </c>
      <c r="E42" s="1" t="s">
        <v>9</v>
      </c>
      <c r="F42" s="7" t="s">
        <v>114</v>
      </c>
      <c r="G42" s="1"/>
      <c r="H42" s="8"/>
      <c r="I42" s="61"/>
      <c r="J42" s="1" t="s">
        <v>9</v>
      </c>
      <c r="K42" s="7" t="s">
        <v>28</v>
      </c>
      <c r="L42" s="1"/>
    </row>
    <row r="43" spans="3:12" ht="14.25">
      <c r="C43" s="51">
        <v>28</v>
      </c>
      <c r="D43" s="61"/>
      <c r="E43" s="1" t="s">
        <v>9</v>
      </c>
      <c r="F43" s="7" t="s">
        <v>119</v>
      </c>
      <c r="G43" s="1"/>
      <c r="H43" s="8"/>
      <c r="I43" s="61"/>
      <c r="J43" s="1" t="s">
        <v>9</v>
      </c>
      <c r="K43" s="7" t="s">
        <v>121</v>
      </c>
      <c r="L43" s="1"/>
    </row>
    <row r="44" ht="12.75">
      <c r="C44" s="49"/>
    </row>
    <row r="45" spans="1:12" ht="14.25">
      <c r="A45" s="3"/>
      <c r="B45" s="61">
        <f>SUM(D47,I47)</f>
        <v>0</v>
      </c>
      <c r="C45" s="60"/>
      <c r="D45" s="4" t="s">
        <v>7</v>
      </c>
      <c r="G45" s="101" t="s">
        <v>106</v>
      </c>
      <c r="H45" s="102"/>
      <c r="I45" s="102"/>
      <c r="J45" s="102"/>
      <c r="K45" s="102"/>
      <c r="L45" s="102"/>
    </row>
    <row r="46" spans="3:8" ht="13.5">
      <c r="C46" s="49"/>
      <c r="H46" s="27" t="s">
        <v>76</v>
      </c>
    </row>
    <row r="47" spans="3:12" ht="14.25">
      <c r="C47" s="51">
        <v>29</v>
      </c>
      <c r="D47" s="61"/>
      <c r="E47" s="1" t="s">
        <v>9</v>
      </c>
      <c r="F47" s="7" t="s">
        <v>35</v>
      </c>
      <c r="G47" s="1"/>
      <c r="H47" s="8"/>
      <c r="I47" s="61"/>
      <c r="J47" s="1" t="s">
        <v>9</v>
      </c>
      <c r="K47" s="7" t="s">
        <v>4</v>
      </c>
      <c r="L47" s="1"/>
    </row>
    <row r="48" ht="12.75">
      <c r="C48" s="49"/>
    </row>
    <row r="49" spans="1:4" ht="14.25">
      <c r="A49" s="3"/>
      <c r="B49" s="91">
        <f>(B6)-SUM(B9,B30,B35,B40,B45)</f>
        <v>0</v>
      </c>
      <c r="C49" s="52">
        <v>30</v>
      </c>
      <c r="D49" s="4" t="s">
        <v>82</v>
      </c>
    </row>
    <row r="50" spans="1:13" ht="14.25">
      <c r="A50" s="122" t="s">
        <v>45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</row>
    <row r="51" spans="1:11" ht="13.5">
      <c r="A51" s="8"/>
      <c r="B51" s="8"/>
      <c r="C51" s="55"/>
      <c r="D51" s="8"/>
      <c r="E51" s="8"/>
      <c r="F51" s="8"/>
      <c r="G51" s="8"/>
      <c r="H51" s="8"/>
      <c r="I51" s="8"/>
      <c r="J51" s="17"/>
      <c r="K51" s="8"/>
    </row>
    <row r="52" spans="1:11" ht="13.5">
      <c r="A52" s="8"/>
      <c r="B52" s="8"/>
      <c r="C52" s="55"/>
      <c r="D52" s="8"/>
      <c r="E52" s="8"/>
      <c r="F52" s="78"/>
      <c r="G52" s="83"/>
      <c r="H52" s="84" t="s">
        <v>89</v>
      </c>
      <c r="I52" s="83"/>
      <c r="J52" s="85"/>
      <c r="K52" s="8"/>
    </row>
    <row r="53" spans="3:10" ht="13.5">
      <c r="C53" s="55"/>
      <c r="E53" s="8"/>
      <c r="F53" s="81"/>
      <c r="G53" s="86"/>
      <c r="H53" s="87" t="s">
        <v>90</v>
      </c>
      <c r="I53" s="86"/>
      <c r="J53" s="88"/>
    </row>
    <row r="54" ht="12.75">
      <c r="C54" s="54"/>
    </row>
    <row r="55" spans="1:12" ht="14.25">
      <c r="A55" s="3"/>
      <c r="B55" s="91">
        <f>(B49)</f>
        <v>0</v>
      </c>
      <c r="C55" s="52">
        <v>31</v>
      </c>
      <c r="D55" s="4" t="s">
        <v>83</v>
      </c>
      <c r="I55" s="104" t="s">
        <v>102</v>
      </c>
      <c r="J55" s="90"/>
      <c r="K55" s="105"/>
      <c r="L55" s="90"/>
    </row>
    <row r="56" spans="3:12" ht="14.25">
      <c r="C56" s="54"/>
      <c r="D56" s="4" t="s">
        <v>6</v>
      </c>
      <c r="J56" s="90"/>
      <c r="K56" s="111" t="s">
        <v>95</v>
      </c>
      <c r="L56" s="90"/>
    </row>
    <row r="57" spans="3:11" ht="12.75">
      <c r="C57" s="54"/>
      <c r="I57" s="20"/>
      <c r="J57" s="5"/>
      <c r="K57" s="5"/>
    </row>
    <row r="58" spans="1:10" ht="14.25">
      <c r="A58" s="3"/>
      <c r="B58" s="61">
        <f>SUM(D60:D77)+SUM(I60:I69)</f>
        <v>0</v>
      </c>
      <c r="C58" s="52">
        <v>32</v>
      </c>
      <c r="D58" s="4" t="s">
        <v>7</v>
      </c>
      <c r="G58" s="90"/>
      <c r="H58" s="89" t="s">
        <v>91</v>
      </c>
      <c r="I58" s="90"/>
      <c r="J58" s="19"/>
    </row>
    <row r="59" ht="12.75">
      <c r="C59" s="54"/>
    </row>
    <row r="60" spans="1:13" ht="15.75">
      <c r="A60" s="6" t="s">
        <v>8</v>
      </c>
      <c r="C60" s="51">
        <v>33</v>
      </c>
      <c r="D60" s="43"/>
      <c r="E60" s="1" t="s">
        <v>9</v>
      </c>
      <c r="F60" s="7" t="s">
        <v>32</v>
      </c>
      <c r="G60" s="1"/>
      <c r="H60" s="8"/>
      <c r="I60" s="43" t="s">
        <v>4</v>
      </c>
      <c r="J60" s="1" t="s">
        <v>9</v>
      </c>
      <c r="K60" s="7" t="s">
        <v>99</v>
      </c>
      <c r="L60" s="1"/>
      <c r="M60" s="51">
        <v>47</v>
      </c>
    </row>
    <row r="61" spans="1:13" ht="15.75">
      <c r="A61" s="6" t="s">
        <v>10</v>
      </c>
      <c r="C61" s="51">
        <v>34</v>
      </c>
      <c r="D61" s="43"/>
      <c r="E61" s="1" t="s">
        <v>9</v>
      </c>
      <c r="F61" s="7" t="s">
        <v>33</v>
      </c>
      <c r="G61" s="1"/>
      <c r="H61" s="8"/>
      <c r="I61" s="43" t="s">
        <v>4</v>
      </c>
      <c r="J61" s="1" t="s">
        <v>9</v>
      </c>
      <c r="K61" s="7" t="s">
        <v>99</v>
      </c>
      <c r="L61" s="1"/>
      <c r="M61" s="51">
        <v>47</v>
      </c>
    </row>
    <row r="62" spans="1:13" ht="15.75">
      <c r="A62" s="6" t="s">
        <v>3</v>
      </c>
      <c r="C62" s="51">
        <v>35</v>
      </c>
      <c r="D62" s="43" t="s">
        <v>4</v>
      </c>
      <c r="E62" s="1" t="s">
        <v>9</v>
      </c>
      <c r="F62" s="7" t="s">
        <v>54</v>
      </c>
      <c r="G62" s="1"/>
      <c r="H62" s="8"/>
      <c r="I62" s="43" t="s">
        <v>4</v>
      </c>
      <c r="J62" s="1" t="s">
        <v>9</v>
      </c>
      <c r="K62" s="7" t="s">
        <v>99</v>
      </c>
      <c r="L62" s="1"/>
      <c r="M62" s="51">
        <v>47</v>
      </c>
    </row>
    <row r="63" spans="1:13" ht="15.75">
      <c r="A63" s="6" t="s">
        <v>11</v>
      </c>
      <c r="C63" s="51">
        <v>36</v>
      </c>
      <c r="D63" s="43" t="s">
        <v>4</v>
      </c>
      <c r="E63" s="1" t="s">
        <v>9</v>
      </c>
      <c r="F63" s="7" t="s">
        <v>36</v>
      </c>
      <c r="G63" s="1"/>
      <c r="H63" s="8"/>
      <c r="I63" s="43" t="s">
        <v>4</v>
      </c>
      <c r="J63" s="1" t="s">
        <v>9</v>
      </c>
      <c r="K63" s="7" t="s">
        <v>99</v>
      </c>
      <c r="L63" s="1"/>
      <c r="M63" s="51">
        <v>47</v>
      </c>
    </row>
    <row r="64" spans="1:13" ht="15.75">
      <c r="A64" s="6" t="s">
        <v>12</v>
      </c>
      <c r="C64" s="51">
        <v>37</v>
      </c>
      <c r="D64" s="43"/>
      <c r="E64" s="1" t="s">
        <v>9</v>
      </c>
      <c r="F64" s="7" t="s">
        <v>39</v>
      </c>
      <c r="G64" s="1"/>
      <c r="H64" s="8"/>
      <c r="I64" s="43" t="s">
        <v>4</v>
      </c>
      <c r="J64" s="1" t="s">
        <v>9</v>
      </c>
      <c r="K64" s="7" t="s">
        <v>99</v>
      </c>
      <c r="L64" s="1"/>
      <c r="M64" s="51">
        <v>47</v>
      </c>
    </row>
    <row r="65" spans="1:13" ht="15.75">
      <c r="A65" s="6" t="s">
        <v>13</v>
      </c>
      <c r="C65" s="51">
        <v>38</v>
      </c>
      <c r="D65" s="43" t="s">
        <v>4</v>
      </c>
      <c r="E65" s="1" t="s">
        <v>9</v>
      </c>
      <c r="F65" s="7" t="s">
        <v>113</v>
      </c>
      <c r="G65" s="1"/>
      <c r="H65" s="8"/>
      <c r="I65" s="43" t="s">
        <v>4</v>
      </c>
      <c r="J65" s="1" t="s">
        <v>9</v>
      </c>
      <c r="K65" s="7" t="s">
        <v>99</v>
      </c>
      <c r="L65" s="1"/>
      <c r="M65" s="51">
        <v>47</v>
      </c>
    </row>
    <row r="66" spans="3:13" ht="14.25">
      <c r="C66" s="51">
        <v>39</v>
      </c>
      <c r="D66" s="43" t="s">
        <v>4</v>
      </c>
      <c r="E66" s="1" t="s">
        <v>9</v>
      </c>
      <c r="F66" s="7" t="s">
        <v>41</v>
      </c>
      <c r="G66" s="1"/>
      <c r="H66" s="8"/>
      <c r="I66" s="43" t="s">
        <v>4</v>
      </c>
      <c r="J66" s="1" t="s">
        <v>9</v>
      </c>
      <c r="K66" s="7" t="s">
        <v>99</v>
      </c>
      <c r="L66" s="1" t="s">
        <v>4</v>
      </c>
      <c r="M66" s="51">
        <v>47</v>
      </c>
    </row>
    <row r="67" spans="2:13" ht="14.25">
      <c r="B67" s="36" t="s">
        <v>63</v>
      </c>
      <c r="C67" s="51">
        <v>40</v>
      </c>
      <c r="D67" s="43" t="s">
        <v>4</v>
      </c>
      <c r="E67" s="1" t="s">
        <v>9</v>
      </c>
      <c r="F67" s="7" t="s">
        <v>43</v>
      </c>
      <c r="G67" s="1"/>
      <c r="H67" s="8"/>
      <c r="I67" s="43" t="s">
        <v>4</v>
      </c>
      <c r="J67" s="1" t="s">
        <v>9</v>
      </c>
      <c r="K67" s="7" t="s">
        <v>99</v>
      </c>
      <c r="L67" s="1" t="s">
        <v>4</v>
      </c>
      <c r="M67" s="51">
        <v>47</v>
      </c>
    </row>
    <row r="68" spans="2:13" ht="14.25">
      <c r="B68" s="36" t="s">
        <v>64</v>
      </c>
      <c r="C68" s="51">
        <v>41</v>
      </c>
      <c r="D68" s="43" t="s">
        <v>4</v>
      </c>
      <c r="E68" s="1" t="s">
        <v>9</v>
      </c>
      <c r="F68" s="7" t="s">
        <v>48</v>
      </c>
      <c r="G68" s="1"/>
      <c r="H68" s="8"/>
      <c r="I68" s="43"/>
      <c r="J68" s="1" t="s">
        <v>9</v>
      </c>
      <c r="K68" s="7" t="s">
        <v>99</v>
      </c>
      <c r="L68" s="1"/>
      <c r="M68" s="51">
        <v>47</v>
      </c>
    </row>
    <row r="69" spans="1:13" ht="14.25">
      <c r="A69" t="s">
        <v>65</v>
      </c>
      <c r="C69" s="51">
        <v>42</v>
      </c>
      <c r="D69" s="43" t="s">
        <v>4</v>
      </c>
      <c r="E69" s="1" t="s">
        <v>9</v>
      </c>
      <c r="F69" s="7" t="s">
        <v>34</v>
      </c>
      <c r="G69" s="1"/>
      <c r="H69" s="8"/>
      <c r="I69" s="62"/>
      <c r="J69" s="8" t="s">
        <v>9</v>
      </c>
      <c r="K69" s="9" t="s">
        <v>99</v>
      </c>
      <c r="L69" s="8"/>
      <c r="M69" s="51">
        <v>47</v>
      </c>
    </row>
    <row r="70" spans="2:13" ht="15">
      <c r="B70" s="36" t="s">
        <v>66</v>
      </c>
      <c r="C70" s="51">
        <v>43</v>
      </c>
      <c r="D70" s="43"/>
      <c r="E70" s="1" t="s">
        <v>9</v>
      </c>
      <c r="F70" s="7" t="s">
        <v>79</v>
      </c>
      <c r="G70" s="1"/>
      <c r="H70" s="8"/>
      <c r="I70" s="8"/>
      <c r="J70" s="30"/>
      <c r="K70" s="30"/>
      <c r="L70" s="30"/>
      <c r="M70" s="37"/>
    </row>
    <row r="71" spans="2:13" ht="15">
      <c r="B71" s="117" t="s">
        <v>67</v>
      </c>
      <c r="C71" s="51">
        <v>44</v>
      </c>
      <c r="D71" s="43"/>
      <c r="E71" s="1" t="s">
        <v>9</v>
      </c>
      <c r="F71" s="7" t="s">
        <v>80</v>
      </c>
      <c r="G71" s="1"/>
      <c r="H71" s="33"/>
      <c r="I71" s="63"/>
      <c r="J71" s="69" t="s">
        <v>58</v>
      </c>
      <c r="K71" s="70"/>
      <c r="L71" s="70"/>
      <c r="M71" s="71"/>
    </row>
    <row r="72" spans="2:13" ht="15">
      <c r="B72" s="117" t="s">
        <v>68</v>
      </c>
      <c r="C72" s="51">
        <v>45</v>
      </c>
      <c r="D72" s="43"/>
      <c r="E72" s="1" t="s">
        <v>9</v>
      </c>
      <c r="F72" s="7" t="s">
        <v>116</v>
      </c>
      <c r="G72" s="1"/>
      <c r="H72" s="33"/>
      <c r="I72" s="64"/>
      <c r="J72" s="72" t="s">
        <v>59</v>
      </c>
      <c r="K72" s="73"/>
      <c r="L72" s="73"/>
      <c r="M72" s="74"/>
    </row>
    <row r="73" spans="1:13" ht="14.25">
      <c r="A73" t="s">
        <v>69</v>
      </c>
      <c r="C73" s="50">
        <v>46</v>
      </c>
      <c r="D73" s="43"/>
      <c r="E73" s="1" t="s">
        <v>9</v>
      </c>
      <c r="F73" s="7" t="s">
        <v>98</v>
      </c>
      <c r="G73" s="1"/>
      <c r="H73" s="29"/>
      <c r="I73" s="65" t="s">
        <v>4</v>
      </c>
      <c r="J73" s="66"/>
      <c r="K73" s="67"/>
      <c r="L73" s="67"/>
      <c r="M73" s="68"/>
    </row>
    <row r="74" spans="2:13" ht="16.5" thickBot="1">
      <c r="B74" s="116">
        <f>B58/4</f>
        <v>0</v>
      </c>
      <c r="C74" s="50">
        <v>47</v>
      </c>
      <c r="D74" s="43"/>
      <c r="E74" s="1" t="s">
        <v>9</v>
      </c>
      <c r="F74" s="7" t="s">
        <v>99</v>
      </c>
      <c r="G74" s="1"/>
      <c r="H74" s="31"/>
      <c r="I74" s="112"/>
      <c r="J74" s="11" t="s">
        <v>56</v>
      </c>
      <c r="K74" s="8"/>
      <c r="L74" s="8"/>
      <c r="M74" s="39"/>
    </row>
    <row r="75" spans="1:13" ht="16.5" thickBot="1">
      <c r="A75" s="115" t="s">
        <v>123</v>
      </c>
      <c r="B75" s="115"/>
      <c r="C75" s="50">
        <v>47</v>
      </c>
      <c r="D75" s="43"/>
      <c r="E75" s="1" t="s">
        <v>9</v>
      </c>
      <c r="F75" s="7" t="s">
        <v>99</v>
      </c>
      <c r="G75" s="1"/>
      <c r="H75" s="31"/>
      <c r="I75" s="113"/>
      <c r="J75" s="11" t="s">
        <v>57</v>
      </c>
      <c r="K75" s="8"/>
      <c r="L75" s="8"/>
      <c r="M75" s="39"/>
    </row>
    <row r="76" spans="2:13" ht="15.75">
      <c r="B76" s="5" t="s">
        <v>124</v>
      </c>
      <c r="C76" s="50">
        <v>47</v>
      </c>
      <c r="D76" s="43"/>
      <c r="E76" s="1" t="s">
        <v>9</v>
      </c>
      <c r="F76" s="7" t="s">
        <v>99</v>
      </c>
      <c r="G76" s="1"/>
      <c r="H76" s="31"/>
      <c r="I76" s="114"/>
      <c r="J76" s="23" t="s">
        <v>117</v>
      </c>
      <c r="K76" s="23"/>
      <c r="L76" s="8"/>
      <c r="M76" s="39"/>
    </row>
    <row r="77" spans="3:13" ht="16.5" thickBot="1">
      <c r="C77" s="50">
        <v>47</v>
      </c>
      <c r="D77" s="43"/>
      <c r="E77" s="1" t="s">
        <v>9</v>
      </c>
      <c r="F77" s="7" t="s">
        <v>99</v>
      </c>
      <c r="G77" s="1"/>
      <c r="H77" s="31"/>
      <c r="I77" s="112"/>
      <c r="J77" s="11" t="s">
        <v>60</v>
      </c>
      <c r="K77" s="8"/>
      <c r="L77" s="8"/>
      <c r="M77" s="39"/>
    </row>
    <row r="78" spans="3:13" ht="12.75">
      <c r="C78" s="54"/>
      <c r="H78" s="29"/>
      <c r="I78" s="100"/>
      <c r="J78" s="98"/>
      <c r="K78" s="34" t="s">
        <v>61</v>
      </c>
      <c r="L78" s="1"/>
      <c r="M78" s="99"/>
    </row>
    <row r="79" spans="1:12" ht="15.75">
      <c r="A79" s="3"/>
      <c r="B79" s="61">
        <f>SUM(D81,D82,I81,I82)</f>
        <v>0</v>
      </c>
      <c r="C79" s="59"/>
      <c r="D79" s="4" t="s">
        <v>7</v>
      </c>
      <c r="G79" s="101" t="s">
        <v>100</v>
      </c>
      <c r="H79" s="102"/>
      <c r="I79" s="102"/>
      <c r="J79" s="103"/>
      <c r="K79" s="102"/>
      <c r="L79" s="102"/>
    </row>
    <row r="80" spans="3:6" ht="12.75">
      <c r="C80" s="54"/>
      <c r="F80" s="26" t="s">
        <v>122</v>
      </c>
    </row>
    <row r="81" spans="3:12" ht="14.25">
      <c r="C81" s="51">
        <v>48</v>
      </c>
      <c r="D81" s="61"/>
      <c r="E81" s="1" t="s">
        <v>9</v>
      </c>
      <c r="F81" s="7" t="s">
        <v>29</v>
      </c>
      <c r="G81" s="1"/>
      <c r="H81" s="8"/>
      <c r="I81" s="61"/>
      <c r="J81" s="1" t="s">
        <v>9</v>
      </c>
      <c r="K81" s="7" t="s">
        <v>31</v>
      </c>
      <c r="L81" s="1"/>
    </row>
    <row r="82" spans="3:12" ht="15">
      <c r="C82" s="51">
        <v>48</v>
      </c>
      <c r="D82" s="61"/>
      <c r="E82" s="1" t="s">
        <v>9</v>
      </c>
      <c r="F82" s="7" t="s">
        <v>30</v>
      </c>
      <c r="G82" s="1"/>
      <c r="H82" s="8"/>
      <c r="I82" s="61"/>
      <c r="J82" s="1" t="s">
        <v>9</v>
      </c>
      <c r="K82" s="24" t="s">
        <v>71</v>
      </c>
      <c r="L82" s="1"/>
    </row>
    <row r="83" ht="12.75">
      <c r="C83" s="49"/>
    </row>
    <row r="84" spans="1:12" ht="14.25">
      <c r="A84" s="3"/>
      <c r="B84" s="61">
        <f>SUM(D86,D87,I86,I87)</f>
        <v>0</v>
      </c>
      <c r="C84" s="60"/>
      <c r="D84" s="4" t="s">
        <v>7</v>
      </c>
      <c r="G84" s="101" t="s">
        <v>101</v>
      </c>
      <c r="H84" s="102"/>
      <c r="I84" s="102"/>
      <c r="J84" s="102"/>
      <c r="K84" s="102"/>
      <c r="L84" s="102"/>
    </row>
    <row r="85" ht="12.75">
      <c r="C85" s="49"/>
    </row>
    <row r="86" spans="3:12" ht="15">
      <c r="C86" s="51">
        <v>49</v>
      </c>
      <c r="D86" s="61"/>
      <c r="E86" s="1" t="s">
        <v>9</v>
      </c>
      <c r="F86" s="7" t="s">
        <v>72</v>
      </c>
      <c r="G86" s="1"/>
      <c r="H86" s="8"/>
      <c r="I86" s="61"/>
      <c r="J86" s="1" t="s">
        <v>9</v>
      </c>
      <c r="K86" s="7"/>
      <c r="L86" s="1"/>
    </row>
    <row r="87" spans="3:12" ht="15">
      <c r="C87" s="51">
        <v>50</v>
      </c>
      <c r="D87" s="61"/>
      <c r="E87" s="1" t="s">
        <v>9</v>
      </c>
      <c r="F87" s="7" t="s">
        <v>115</v>
      </c>
      <c r="G87" s="1"/>
      <c r="H87" s="8"/>
      <c r="I87" s="61"/>
      <c r="J87" s="1" t="s">
        <v>9</v>
      </c>
      <c r="K87" s="7"/>
      <c r="L87" s="1"/>
    </row>
    <row r="88" ht="12.75">
      <c r="C88" s="49"/>
    </row>
    <row r="89" spans="1:12" ht="14.25">
      <c r="A89" s="3"/>
      <c r="B89" s="61">
        <f>SUM(D91,D92,I91,I92)</f>
        <v>0</v>
      </c>
      <c r="C89" s="60"/>
      <c r="D89" s="4" t="s">
        <v>7</v>
      </c>
      <c r="G89" s="101" t="s">
        <v>107</v>
      </c>
      <c r="H89" s="102"/>
      <c r="I89" s="102"/>
      <c r="J89" s="102"/>
      <c r="K89" s="102"/>
      <c r="L89" s="102"/>
    </row>
    <row r="90" ht="12.75">
      <c r="C90" s="49"/>
    </row>
    <row r="91" spans="3:12" ht="15">
      <c r="C91" s="51">
        <v>51</v>
      </c>
      <c r="D91" s="61"/>
      <c r="E91" s="1" t="s">
        <v>9</v>
      </c>
      <c r="F91" s="7" t="s">
        <v>73</v>
      </c>
      <c r="G91" s="1"/>
      <c r="H91" s="8"/>
      <c r="I91" s="61"/>
      <c r="J91" s="1" t="s">
        <v>9</v>
      </c>
      <c r="K91" s="7" t="s">
        <v>75</v>
      </c>
      <c r="L91" s="1"/>
    </row>
    <row r="92" spans="3:12" ht="15">
      <c r="C92" s="51">
        <v>51</v>
      </c>
      <c r="D92" s="61"/>
      <c r="E92" s="1" t="s">
        <v>9</v>
      </c>
      <c r="F92" s="7" t="s">
        <v>74</v>
      </c>
      <c r="G92" s="1"/>
      <c r="H92" s="8"/>
      <c r="I92" s="61"/>
      <c r="J92" s="1" t="s">
        <v>9</v>
      </c>
      <c r="K92" s="7"/>
      <c r="L92" s="1"/>
    </row>
    <row r="93" ht="12.75">
      <c r="C93" s="49"/>
    </row>
    <row r="94" spans="1:12" ht="14.25">
      <c r="A94" s="3"/>
      <c r="B94" s="61">
        <f>SUM(D96,I96)</f>
        <v>0</v>
      </c>
      <c r="C94" s="60"/>
      <c r="D94" s="4" t="s">
        <v>7</v>
      </c>
      <c r="G94" s="101" t="s">
        <v>111</v>
      </c>
      <c r="H94" s="102"/>
      <c r="I94" s="102"/>
      <c r="J94" s="102"/>
      <c r="K94" s="102"/>
      <c r="L94" s="102"/>
    </row>
    <row r="95" ht="12.75">
      <c r="C95" s="49"/>
    </row>
    <row r="96" spans="3:12" ht="14.25">
      <c r="C96" s="51">
        <v>52</v>
      </c>
      <c r="D96" s="61"/>
      <c r="E96" s="1" t="s">
        <v>9</v>
      </c>
      <c r="F96" s="7" t="s">
        <v>4</v>
      </c>
      <c r="G96" s="1"/>
      <c r="H96" s="8"/>
      <c r="I96" s="61"/>
      <c r="J96" s="1" t="s">
        <v>9</v>
      </c>
      <c r="K96" s="7"/>
      <c r="L96" s="1"/>
    </row>
    <row r="97" ht="12.75">
      <c r="C97" s="54"/>
    </row>
    <row r="98" spans="1:4" ht="14.25">
      <c r="A98" s="3"/>
      <c r="B98" s="91">
        <f>(B55)-SUM(B58,B79,B84,B89,B94)</f>
        <v>0</v>
      </c>
      <c r="C98" s="52">
        <v>53</v>
      </c>
      <c r="D98" s="4" t="s">
        <v>82</v>
      </c>
    </row>
    <row r="99" spans="1:13" ht="14.25">
      <c r="A99" s="122" t="s">
        <v>44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</row>
    <row r="100" spans="1:11" ht="13.5">
      <c r="A100" s="8"/>
      <c r="B100" s="8"/>
      <c r="C100" s="55"/>
      <c r="D100" s="8"/>
      <c r="E100" s="8"/>
      <c r="F100" s="8"/>
      <c r="G100" s="8"/>
      <c r="H100" s="8"/>
      <c r="I100" s="8"/>
      <c r="J100" s="17"/>
      <c r="K100" s="8"/>
    </row>
    <row r="101" spans="1:11" ht="13.5">
      <c r="A101" s="8"/>
      <c r="B101" s="8"/>
      <c r="C101" s="55"/>
      <c r="D101" s="8"/>
      <c r="E101" s="8"/>
      <c r="F101" s="78"/>
      <c r="G101" s="83"/>
      <c r="H101" s="84" t="s">
        <v>97</v>
      </c>
      <c r="I101" s="83"/>
      <c r="J101" s="85"/>
      <c r="K101" s="8"/>
    </row>
    <row r="102" spans="3:10" ht="13.5">
      <c r="C102" s="55"/>
      <c r="E102" s="8"/>
      <c r="F102" s="81"/>
      <c r="G102" s="86"/>
      <c r="H102" s="87" t="s">
        <v>90</v>
      </c>
      <c r="I102" s="86"/>
      <c r="J102" s="88"/>
    </row>
    <row r="103" ht="12.75">
      <c r="C103" s="54"/>
    </row>
    <row r="104" spans="1:12" ht="14.25">
      <c r="A104" s="3"/>
      <c r="B104" s="91">
        <f>(B98)</f>
        <v>0</v>
      </c>
      <c r="C104" s="52">
        <v>54</v>
      </c>
      <c r="D104" s="4" t="s">
        <v>83</v>
      </c>
      <c r="I104" s="104" t="s">
        <v>102</v>
      </c>
      <c r="J104" s="90"/>
      <c r="K104" s="105"/>
      <c r="L104" s="90"/>
    </row>
    <row r="105" spans="3:12" ht="14.25">
      <c r="C105" s="54"/>
      <c r="D105" s="4" t="s">
        <v>6</v>
      </c>
      <c r="I105" s="5" t="s">
        <v>4</v>
      </c>
      <c r="J105" s="90"/>
      <c r="K105" s="111" t="s">
        <v>95</v>
      </c>
      <c r="L105" s="90"/>
    </row>
    <row r="106" spans="3:11" ht="14.25">
      <c r="C106" s="54"/>
      <c r="G106" s="108"/>
      <c r="H106" s="109"/>
      <c r="I106" s="110"/>
      <c r="J106" s="18"/>
      <c r="K106" s="5"/>
    </row>
    <row r="107" spans="1:10" ht="14.25">
      <c r="A107" s="3"/>
      <c r="B107" s="61">
        <f>SUM(D109:D126)+SUM(I109:I118)</f>
        <v>0</v>
      </c>
      <c r="C107" s="52">
        <v>55</v>
      </c>
      <c r="D107" s="4" t="s">
        <v>7</v>
      </c>
      <c r="G107" s="90"/>
      <c r="H107" s="89" t="s">
        <v>92</v>
      </c>
      <c r="I107" s="90"/>
      <c r="J107" s="19"/>
    </row>
    <row r="108" ht="12.75">
      <c r="C108" s="54"/>
    </row>
    <row r="109" spans="1:13" ht="15.75">
      <c r="A109" s="6" t="s">
        <v>8</v>
      </c>
      <c r="C109" s="51">
        <v>33</v>
      </c>
      <c r="D109" s="43"/>
      <c r="E109" s="1" t="s">
        <v>9</v>
      </c>
      <c r="F109" s="7" t="s">
        <v>32</v>
      </c>
      <c r="G109" s="1"/>
      <c r="H109" s="8"/>
      <c r="I109" s="43"/>
      <c r="J109" s="1" t="s">
        <v>9</v>
      </c>
      <c r="K109" s="7" t="s">
        <v>99</v>
      </c>
      <c r="L109" s="1"/>
      <c r="M109" s="51">
        <v>47</v>
      </c>
    </row>
    <row r="110" spans="1:13" ht="15.75">
      <c r="A110" s="6" t="s">
        <v>10</v>
      </c>
      <c r="C110" s="51">
        <v>34</v>
      </c>
      <c r="D110" s="43"/>
      <c r="E110" s="1" t="s">
        <v>9</v>
      </c>
      <c r="F110" s="7" t="s">
        <v>33</v>
      </c>
      <c r="G110" s="1"/>
      <c r="H110" s="8"/>
      <c r="I110" s="43"/>
      <c r="J110" s="1" t="s">
        <v>9</v>
      </c>
      <c r="K110" s="7" t="s">
        <v>99</v>
      </c>
      <c r="L110" s="1"/>
      <c r="M110" s="51">
        <v>47</v>
      </c>
    </row>
    <row r="111" spans="1:13" ht="15.75">
      <c r="A111" s="6" t="s">
        <v>3</v>
      </c>
      <c r="C111" s="51">
        <v>35</v>
      </c>
      <c r="D111" s="43"/>
      <c r="E111" s="1" t="s">
        <v>9</v>
      </c>
      <c r="F111" s="7" t="s">
        <v>55</v>
      </c>
      <c r="G111" s="1"/>
      <c r="H111" s="8"/>
      <c r="I111" s="43" t="s">
        <v>4</v>
      </c>
      <c r="J111" s="1" t="s">
        <v>9</v>
      </c>
      <c r="K111" s="7" t="s">
        <v>99</v>
      </c>
      <c r="L111" s="1"/>
      <c r="M111" s="51">
        <v>47</v>
      </c>
    </row>
    <row r="112" spans="1:13" ht="15.75">
      <c r="A112" s="6" t="s">
        <v>11</v>
      </c>
      <c r="C112" s="51">
        <v>36</v>
      </c>
      <c r="D112" s="43"/>
      <c r="E112" s="1" t="s">
        <v>9</v>
      </c>
      <c r="F112" s="7" t="s">
        <v>36</v>
      </c>
      <c r="G112" s="1"/>
      <c r="H112" s="8"/>
      <c r="I112" s="43" t="s">
        <v>4</v>
      </c>
      <c r="J112" s="1" t="s">
        <v>9</v>
      </c>
      <c r="K112" s="7" t="s">
        <v>99</v>
      </c>
      <c r="L112" s="1"/>
      <c r="M112" s="51">
        <v>47</v>
      </c>
    </row>
    <row r="113" spans="1:13" ht="15.75">
      <c r="A113" s="6" t="s">
        <v>12</v>
      </c>
      <c r="C113" s="51">
        <v>37</v>
      </c>
      <c r="D113" s="43" t="s">
        <v>4</v>
      </c>
      <c r="E113" s="1" t="s">
        <v>9</v>
      </c>
      <c r="F113" s="7" t="s">
        <v>40</v>
      </c>
      <c r="G113" s="1"/>
      <c r="H113" s="8"/>
      <c r="I113" s="43" t="s">
        <v>4</v>
      </c>
      <c r="J113" s="1" t="s">
        <v>9</v>
      </c>
      <c r="K113" s="7" t="s">
        <v>99</v>
      </c>
      <c r="L113" s="1"/>
      <c r="M113" s="51">
        <v>47</v>
      </c>
    </row>
    <row r="114" spans="1:13" ht="15.75">
      <c r="A114" s="6" t="s">
        <v>13</v>
      </c>
      <c r="C114" s="51">
        <v>38</v>
      </c>
      <c r="D114" s="43" t="s">
        <v>4</v>
      </c>
      <c r="E114" s="1" t="s">
        <v>9</v>
      </c>
      <c r="F114" s="7" t="s">
        <v>113</v>
      </c>
      <c r="G114" s="1"/>
      <c r="H114" s="8"/>
      <c r="I114" s="43" t="s">
        <v>4</v>
      </c>
      <c r="J114" s="1" t="s">
        <v>9</v>
      </c>
      <c r="K114" s="7" t="s">
        <v>99</v>
      </c>
      <c r="L114" s="1"/>
      <c r="M114" s="51">
        <v>47</v>
      </c>
    </row>
    <row r="115" spans="3:13" ht="14.25">
      <c r="C115" s="51">
        <v>39</v>
      </c>
      <c r="D115" s="43" t="s">
        <v>4</v>
      </c>
      <c r="E115" s="1" t="s">
        <v>9</v>
      </c>
      <c r="F115" s="7" t="s">
        <v>41</v>
      </c>
      <c r="G115" s="1"/>
      <c r="H115" s="8"/>
      <c r="I115" s="43" t="s">
        <v>4</v>
      </c>
      <c r="J115" s="1" t="s">
        <v>9</v>
      </c>
      <c r="K115" s="7" t="s">
        <v>99</v>
      </c>
      <c r="L115" s="1" t="s">
        <v>4</v>
      </c>
      <c r="M115" s="51">
        <v>47</v>
      </c>
    </row>
    <row r="116" spans="2:13" ht="14.25">
      <c r="B116" s="36" t="s">
        <v>63</v>
      </c>
      <c r="C116" s="51">
        <v>40</v>
      </c>
      <c r="D116" s="43" t="s">
        <v>4</v>
      </c>
      <c r="E116" s="1" t="s">
        <v>9</v>
      </c>
      <c r="F116" s="7" t="s">
        <v>43</v>
      </c>
      <c r="G116" s="1"/>
      <c r="H116" s="8"/>
      <c r="I116" s="43" t="s">
        <v>4</v>
      </c>
      <c r="J116" s="1" t="s">
        <v>9</v>
      </c>
      <c r="K116" s="7" t="s">
        <v>99</v>
      </c>
      <c r="L116" s="1" t="s">
        <v>4</v>
      </c>
      <c r="M116" s="51">
        <v>47</v>
      </c>
    </row>
    <row r="117" spans="2:13" ht="14.25">
      <c r="B117" s="36" t="s">
        <v>64</v>
      </c>
      <c r="C117" s="51">
        <v>41</v>
      </c>
      <c r="D117" s="43" t="s">
        <v>4</v>
      </c>
      <c r="E117" s="1" t="s">
        <v>9</v>
      </c>
      <c r="F117" s="7" t="s">
        <v>48</v>
      </c>
      <c r="G117" s="1"/>
      <c r="H117" s="8"/>
      <c r="I117" s="43"/>
      <c r="J117" s="1" t="s">
        <v>9</v>
      </c>
      <c r="K117" s="7" t="s">
        <v>99</v>
      </c>
      <c r="L117" s="1"/>
      <c r="M117" s="51">
        <v>47</v>
      </c>
    </row>
    <row r="118" spans="1:13" ht="14.25">
      <c r="A118" t="s">
        <v>65</v>
      </c>
      <c r="C118" s="51">
        <v>42</v>
      </c>
      <c r="D118" s="43" t="s">
        <v>4</v>
      </c>
      <c r="E118" s="1" t="s">
        <v>9</v>
      </c>
      <c r="F118" s="7" t="s">
        <v>34</v>
      </c>
      <c r="G118" s="1"/>
      <c r="H118" s="8"/>
      <c r="I118" s="62"/>
      <c r="J118" s="8" t="s">
        <v>9</v>
      </c>
      <c r="K118" s="9" t="s">
        <v>99</v>
      </c>
      <c r="L118" s="8"/>
      <c r="M118" s="51">
        <v>47</v>
      </c>
    </row>
    <row r="119" spans="2:13" ht="15">
      <c r="B119" s="36" t="s">
        <v>66</v>
      </c>
      <c r="C119" s="51">
        <v>43</v>
      </c>
      <c r="D119" s="43"/>
      <c r="E119" s="1" t="s">
        <v>9</v>
      </c>
      <c r="F119" s="7" t="s">
        <v>79</v>
      </c>
      <c r="G119" s="1"/>
      <c r="H119" s="8"/>
      <c r="I119" s="8"/>
      <c r="J119" s="32"/>
      <c r="K119" s="32"/>
      <c r="L119" s="32"/>
      <c r="M119" s="38"/>
    </row>
    <row r="120" spans="2:13" ht="15">
      <c r="B120" s="117" t="s">
        <v>67</v>
      </c>
      <c r="C120" s="51">
        <v>44</v>
      </c>
      <c r="D120" s="43"/>
      <c r="E120" s="1" t="s">
        <v>9</v>
      </c>
      <c r="F120" s="7" t="s">
        <v>80</v>
      </c>
      <c r="G120" s="1"/>
      <c r="H120" s="10"/>
      <c r="I120" s="63"/>
      <c r="J120" s="69" t="s">
        <v>58</v>
      </c>
      <c r="K120" s="70"/>
      <c r="L120" s="70"/>
      <c r="M120" s="71"/>
    </row>
    <row r="121" spans="2:13" ht="15">
      <c r="B121" s="117" t="s">
        <v>68</v>
      </c>
      <c r="C121" s="51">
        <v>45</v>
      </c>
      <c r="D121" s="43"/>
      <c r="E121" s="1" t="s">
        <v>9</v>
      </c>
      <c r="F121" s="7" t="s">
        <v>116</v>
      </c>
      <c r="G121" s="1"/>
      <c r="H121" s="10"/>
      <c r="I121" s="64"/>
      <c r="J121" s="72" t="s">
        <v>59</v>
      </c>
      <c r="K121" s="73"/>
      <c r="L121" s="73"/>
      <c r="M121" s="74"/>
    </row>
    <row r="122" spans="1:13" ht="14.25">
      <c r="A122" t="s">
        <v>69</v>
      </c>
      <c r="B122" s="117"/>
      <c r="C122" s="50">
        <v>46</v>
      </c>
      <c r="D122" s="43"/>
      <c r="E122" s="1" t="s">
        <v>9</v>
      </c>
      <c r="F122" s="7" t="s">
        <v>98</v>
      </c>
      <c r="G122" s="1"/>
      <c r="I122" s="65" t="s">
        <v>4</v>
      </c>
      <c r="J122" s="66"/>
      <c r="K122" s="67"/>
      <c r="L122" s="67"/>
      <c r="M122" s="68"/>
    </row>
    <row r="123" spans="2:13" ht="16.5" thickBot="1">
      <c r="B123" s="116">
        <f>B107/4</f>
        <v>0</v>
      </c>
      <c r="C123" s="50">
        <v>47</v>
      </c>
      <c r="D123" s="43"/>
      <c r="E123" s="1" t="s">
        <v>9</v>
      </c>
      <c r="F123" s="7" t="s">
        <v>99</v>
      </c>
      <c r="G123" s="1"/>
      <c r="H123" s="11"/>
      <c r="I123" s="112"/>
      <c r="J123" s="11" t="s">
        <v>56</v>
      </c>
      <c r="K123" s="8"/>
      <c r="L123" s="8"/>
      <c r="M123" s="39"/>
    </row>
    <row r="124" spans="2:13" ht="16.5" thickBot="1">
      <c r="B124" s="118" t="s">
        <v>123</v>
      </c>
      <c r="C124" s="50">
        <v>47</v>
      </c>
      <c r="D124" s="43"/>
      <c r="E124" s="1" t="s">
        <v>9</v>
      </c>
      <c r="F124" s="7" t="s">
        <v>99</v>
      </c>
      <c r="G124" s="1"/>
      <c r="H124" s="11"/>
      <c r="I124" s="113"/>
      <c r="J124" s="11" t="s">
        <v>57</v>
      </c>
      <c r="K124" s="8"/>
      <c r="L124" s="8"/>
      <c r="M124" s="39"/>
    </row>
    <row r="125" spans="2:13" ht="15.75">
      <c r="B125" s="35" t="s">
        <v>124</v>
      </c>
      <c r="C125" s="50">
        <v>47</v>
      </c>
      <c r="D125" s="43"/>
      <c r="E125" s="1" t="s">
        <v>9</v>
      </c>
      <c r="F125" s="7" t="s">
        <v>99</v>
      </c>
      <c r="G125" s="1"/>
      <c r="H125" s="11"/>
      <c r="I125" s="114"/>
      <c r="J125" s="23" t="s">
        <v>117</v>
      </c>
      <c r="K125" s="23"/>
      <c r="L125" s="8"/>
      <c r="M125" s="39"/>
    </row>
    <row r="126" spans="3:13" ht="16.5" thickBot="1">
      <c r="C126" s="50">
        <v>47</v>
      </c>
      <c r="D126" s="43"/>
      <c r="E126" s="1" t="s">
        <v>9</v>
      </c>
      <c r="F126" s="7" t="s">
        <v>99</v>
      </c>
      <c r="G126" s="1"/>
      <c r="H126" s="11"/>
      <c r="I126" s="112"/>
      <c r="J126" s="11" t="s">
        <v>60</v>
      </c>
      <c r="K126" s="8"/>
      <c r="L126" s="8"/>
      <c r="M126" s="39"/>
    </row>
    <row r="127" spans="3:13" ht="12.75">
      <c r="C127" s="54"/>
      <c r="I127" s="100"/>
      <c r="J127" s="98"/>
      <c r="K127" s="34" t="s">
        <v>61</v>
      </c>
      <c r="L127" s="1"/>
      <c r="M127" s="99"/>
    </row>
    <row r="128" spans="1:12" ht="15.75">
      <c r="A128" s="3"/>
      <c r="B128" s="61">
        <f>SUM(D130,D131,I130,I131)</f>
        <v>0</v>
      </c>
      <c r="C128" s="59"/>
      <c r="D128" s="4" t="s">
        <v>7</v>
      </c>
      <c r="G128" s="101" t="s">
        <v>109</v>
      </c>
      <c r="H128" s="102"/>
      <c r="I128" s="102"/>
      <c r="J128" s="103"/>
      <c r="K128" s="102"/>
      <c r="L128" s="102"/>
    </row>
    <row r="129" ht="12.75">
      <c r="C129" s="54"/>
    </row>
    <row r="130" spans="3:12" ht="14.25">
      <c r="C130" s="51">
        <v>56</v>
      </c>
      <c r="D130" s="61"/>
      <c r="E130" s="1" t="s">
        <v>9</v>
      </c>
      <c r="F130" s="7" t="s">
        <v>37</v>
      </c>
      <c r="G130" s="1"/>
      <c r="H130" s="8"/>
      <c r="I130" s="61"/>
      <c r="J130" s="1" t="s">
        <v>9</v>
      </c>
      <c r="K130" s="7"/>
      <c r="L130" s="1"/>
    </row>
    <row r="131" spans="3:12" ht="14.25">
      <c r="C131" s="49"/>
      <c r="D131" s="61"/>
      <c r="E131" s="1" t="s">
        <v>9</v>
      </c>
      <c r="F131" s="7" t="s">
        <v>4</v>
      </c>
      <c r="G131" s="1" t="s">
        <v>4</v>
      </c>
      <c r="H131" s="8"/>
      <c r="I131" s="61"/>
      <c r="J131" s="1" t="s">
        <v>9</v>
      </c>
      <c r="K131" s="7"/>
      <c r="L131" s="1"/>
    </row>
    <row r="132" ht="12.75">
      <c r="C132" s="49"/>
    </row>
    <row r="133" spans="1:12" ht="14.25">
      <c r="A133" s="3"/>
      <c r="B133" s="61">
        <f>SUM(D135,D136,I135,I136)</f>
        <v>0</v>
      </c>
      <c r="C133" s="60"/>
      <c r="D133" s="4" t="s">
        <v>7</v>
      </c>
      <c r="G133" s="101" t="s">
        <v>108</v>
      </c>
      <c r="H133" s="102"/>
      <c r="I133" s="102"/>
      <c r="J133" s="102"/>
      <c r="K133" s="102"/>
      <c r="L133" s="102"/>
    </row>
    <row r="134" spans="3:8" ht="13.5">
      <c r="C134" s="49"/>
      <c r="F134" s="25" t="s">
        <v>4</v>
      </c>
      <c r="H134" s="28" t="s">
        <v>85</v>
      </c>
    </row>
    <row r="135" spans="3:12" ht="14.25">
      <c r="C135" s="51">
        <v>57</v>
      </c>
      <c r="D135" s="61"/>
      <c r="E135" s="1" t="s">
        <v>9</v>
      </c>
      <c r="F135" s="7" t="s">
        <v>81</v>
      </c>
      <c r="G135" s="1"/>
      <c r="H135" s="8"/>
      <c r="I135" s="61"/>
      <c r="J135" s="1" t="s">
        <v>9</v>
      </c>
      <c r="K135" s="7" t="s">
        <v>49</v>
      </c>
      <c r="L135" s="1"/>
    </row>
    <row r="136" spans="3:12" ht="14.25">
      <c r="C136" s="49"/>
      <c r="D136" s="61"/>
      <c r="E136" s="1" t="s">
        <v>9</v>
      </c>
      <c r="F136" s="7" t="s">
        <v>87</v>
      </c>
      <c r="G136" s="1"/>
      <c r="H136" s="8"/>
      <c r="I136" s="61"/>
      <c r="J136" s="1" t="s">
        <v>9</v>
      </c>
      <c r="K136" s="7" t="s">
        <v>86</v>
      </c>
      <c r="L136" s="1"/>
    </row>
    <row r="137" ht="12.75">
      <c r="C137" s="49"/>
    </row>
    <row r="138" spans="1:12" ht="14.25">
      <c r="A138" s="3"/>
      <c r="B138" s="61">
        <f>SUM(D140,D141,I140,I141)</f>
        <v>0</v>
      </c>
      <c r="C138" s="60"/>
      <c r="D138" s="4" t="s">
        <v>7</v>
      </c>
      <c r="G138" s="101" t="s">
        <v>110</v>
      </c>
      <c r="H138" s="102"/>
      <c r="I138" s="102"/>
      <c r="J138" s="102"/>
      <c r="K138" s="102"/>
      <c r="L138" s="102"/>
    </row>
    <row r="139" ht="12.75">
      <c r="C139" s="49"/>
    </row>
    <row r="140" spans="3:12" ht="14.25">
      <c r="C140" s="51">
        <v>58</v>
      </c>
      <c r="D140" s="61"/>
      <c r="E140" s="1" t="s">
        <v>9</v>
      </c>
      <c r="F140" s="7" t="s">
        <v>38</v>
      </c>
      <c r="G140" s="1"/>
      <c r="H140" s="8"/>
      <c r="I140" s="61"/>
      <c r="J140" s="1" t="s">
        <v>9</v>
      </c>
      <c r="K140" s="7" t="s">
        <v>4</v>
      </c>
      <c r="L140" s="1"/>
    </row>
    <row r="141" spans="3:12" ht="14.25">
      <c r="C141" s="49"/>
      <c r="D141" s="61"/>
      <c r="E141" s="1" t="s">
        <v>9</v>
      </c>
      <c r="F141" s="7"/>
      <c r="G141" s="1"/>
      <c r="H141" s="8"/>
      <c r="I141" s="61"/>
      <c r="J141" s="1" t="s">
        <v>9</v>
      </c>
      <c r="K141" s="7"/>
      <c r="L141" s="1"/>
    </row>
    <row r="142" ht="12.75">
      <c r="C142" s="49"/>
    </row>
    <row r="143" spans="1:12" ht="14.25">
      <c r="A143" s="3"/>
      <c r="B143" s="61">
        <f>SUM(D145,I145)</f>
        <v>0</v>
      </c>
      <c r="C143" s="60"/>
      <c r="D143" s="4" t="s">
        <v>7</v>
      </c>
      <c r="G143" s="101" t="s">
        <v>112</v>
      </c>
      <c r="H143" s="102"/>
      <c r="I143" s="102"/>
      <c r="J143" s="102"/>
      <c r="K143" s="102"/>
      <c r="L143" s="102"/>
    </row>
    <row r="144" ht="12.75">
      <c r="C144" s="49"/>
    </row>
    <row r="145" spans="3:12" ht="15">
      <c r="C145" s="51">
        <v>59</v>
      </c>
      <c r="D145" s="61"/>
      <c r="E145" s="1" t="s">
        <v>9</v>
      </c>
      <c r="F145" s="16"/>
      <c r="G145" s="1"/>
      <c r="H145" s="8"/>
      <c r="I145" s="61"/>
      <c r="J145" s="1" t="s">
        <v>9</v>
      </c>
      <c r="K145" s="7"/>
      <c r="L145" s="1"/>
    </row>
    <row r="146" ht="12.75">
      <c r="C146" s="49"/>
    </row>
    <row r="147" spans="1:4" ht="14.25">
      <c r="A147" s="3"/>
      <c r="B147" s="92">
        <f>(B104)-SUM(B107,B128,B133,B138,B143)</f>
        <v>0</v>
      </c>
      <c r="C147" s="53">
        <v>60</v>
      </c>
      <c r="D147" s="4" t="s">
        <v>82</v>
      </c>
    </row>
    <row r="148" ht="12.75">
      <c r="C148" s="54"/>
    </row>
    <row r="149" ht="12.75">
      <c r="C149" s="54"/>
    </row>
    <row r="150" ht="12.75">
      <c r="C150" s="54"/>
    </row>
    <row r="151" ht="12.75">
      <c r="C151" s="54"/>
    </row>
    <row r="152" ht="12.75">
      <c r="C152" s="54"/>
    </row>
    <row r="153" ht="12.75">
      <c r="C153" s="54"/>
    </row>
    <row r="154" ht="12.75">
      <c r="C154" s="54"/>
    </row>
    <row r="155" ht="12.75">
      <c r="C155" s="54"/>
    </row>
    <row r="156" ht="12.75">
      <c r="C156" s="54"/>
    </row>
    <row r="157" ht="12.75">
      <c r="C157" s="54"/>
    </row>
    <row r="158" ht="12.75">
      <c r="C158" s="54"/>
    </row>
    <row r="159" ht="12.75">
      <c r="C159" s="54"/>
    </row>
    <row r="160" ht="12.75">
      <c r="C160" s="54"/>
    </row>
    <row r="161" ht="12.75">
      <c r="C161" s="54"/>
    </row>
    <row r="162" ht="12.75">
      <c r="C162" s="54"/>
    </row>
    <row r="163" ht="12.75">
      <c r="C163" s="54"/>
    </row>
    <row r="164" ht="12.75">
      <c r="C164" s="54"/>
    </row>
    <row r="165" ht="12.75">
      <c r="C165" s="54"/>
    </row>
    <row r="166" ht="12.75">
      <c r="C166" s="54"/>
    </row>
    <row r="167" ht="12.75">
      <c r="C167" s="54"/>
    </row>
    <row r="168" ht="12.75">
      <c r="C168" s="54"/>
    </row>
    <row r="169" ht="12.75">
      <c r="C169" s="54"/>
    </row>
    <row r="170" ht="12.75">
      <c r="C170" s="54"/>
    </row>
    <row r="171" ht="12.75">
      <c r="C171" s="54"/>
    </row>
    <row r="172" ht="12.75">
      <c r="C172" s="54"/>
    </row>
    <row r="173" ht="12.75">
      <c r="C173" s="54"/>
    </row>
    <row r="174" ht="12.75">
      <c r="C174" s="54"/>
    </row>
    <row r="175" ht="12.75">
      <c r="C175" s="54"/>
    </row>
    <row r="176" ht="12.75">
      <c r="C176" s="54"/>
    </row>
    <row r="177" ht="12.75">
      <c r="C177" s="54"/>
    </row>
    <row r="178" ht="12.75">
      <c r="C178" s="54"/>
    </row>
    <row r="179" ht="12.75">
      <c r="C179" s="54"/>
    </row>
    <row r="180" ht="12.75">
      <c r="C180" s="54"/>
    </row>
    <row r="181" ht="12.75">
      <c r="C181" s="54"/>
    </row>
    <row r="182" ht="12.75">
      <c r="C182" s="54"/>
    </row>
    <row r="183" ht="12.75">
      <c r="C183" s="54"/>
    </row>
    <row r="184" ht="12.75">
      <c r="C184" s="54"/>
    </row>
    <row r="185" ht="12.75">
      <c r="C185" s="54"/>
    </row>
    <row r="186" ht="12.75">
      <c r="C186" s="54"/>
    </row>
    <row r="187" ht="12.75">
      <c r="C187" s="54"/>
    </row>
    <row r="188" ht="12.75">
      <c r="C188" s="54"/>
    </row>
    <row r="189" ht="12.75">
      <c r="C189" s="54"/>
    </row>
  </sheetData>
  <mergeCells count="3">
    <mergeCell ref="A1:M1"/>
    <mergeCell ref="A50:M50"/>
    <mergeCell ref="A99:M99"/>
  </mergeCells>
  <printOptions/>
  <pageMargins left="0.25" right="0.2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DFCU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subject/>
  <dc:creator/>
  <cp:keywords/>
  <dc:description/>
  <cp:lastModifiedBy>choff</cp:lastModifiedBy>
  <cp:lastPrinted>2009-08-14T20:18:33Z</cp:lastPrinted>
  <dcterms:created xsi:type="dcterms:W3CDTF">2008-12-05T16:22:08Z</dcterms:created>
  <dcterms:modified xsi:type="dcterms:W3CDTF">2009-08-14T20:20:26Z</dcterms:modified>
  <cp:category/>
  <cp:version/>
  <cp:contentType/>
  <cp:contentStatus/>
</cp:coreProperties>
</file>